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8060" windowHeight="7056" activeTab="1"/>
  </bookViews>
  <sheets>
    <sheet name="Rekapitulace" sheetId="1" r:id="rId1"/>
    <sheet name="Položky všech ceníků" sheetId="2" r:id="rId2"/>
  </sheets>
  <definedNames>
    <definedName name="_xlnm.Print_Area" localSheetId="1">'Položky všech ceníků'!$A$1:$AA$131</definedName>
    <definedName name="_xlnm.Print_Titles" localSheetId="0">'Rekapitulace'!$1:$1</definedName>
    <definedName name="_xlnm.Print_Titles" localSheetId="1">'Položky všech ceníků'!$1:$1</definedName>
  </definedNames>
  <calcPr calcId="152511"/>
</workbook>
</file>

<file path=xl/sharedStrings.xml><?xml version="1.0" encoding="utf-8"?>
<sst xmlns="http://schemas.openxmlformats.org/spreadsheetml/2006/main" count="240" uniqueCount="104">
  <si>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</si>
  <si>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</si>
  <si>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</si>
  <si>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</si>
  <si>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</si>
  <si>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</si>
  <si>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</si>
  <si>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/>
  </si>
  <si>
    <t>1.</t>
  </si>
  <si>
    <t>2.</t>
  </si>
  <si>
    <t>3.</t>
  </si>
  <si>
    <t>4.</t>
  </si>
  <si>
    <t>MATERIÁL</t>
  </si>
  <si>
    <t>CELKEM URN</t>
  </si>
  <si>
    <t>B.</t>
  </si>
  <si>
    <t>DODÁVKY ZAŘÍZENÍ</t>
  </si>
  <si>
    <t>5.</t>
  </si>
  <si>
    <t>Dodávka zařízení (specifikace)</t>
  </si>
  <si>
    <t>CELKEM DODÁVKY</t>
  </si>
  <si>
    <t>C.</t>
  </si>
  <si>
    <t>VEDLEJŠÍ ROZPOČTOVÉ NÁKLADY</t>
  </si>
  <si>
    <t>podružný montážní materiál</t>
  </si>
  <si>
    <t>Prožez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</si>
  <si>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</si>
  <si>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</si>
  <si>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</si>
  <si>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</si>
  <si>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</si>
  <si>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</si>
  <si>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</si>
  <si>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</si>
  <si>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</si>
  <si>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>Demontáže</t>
  </si>
  <si>
    <t>Poř.č.</t>
  </si>
  <si>
    <t>Číslo pol.</t>
  </si>
  <si>
    <t>Cena/jedn. [Kč]</t>
  </si>
  <si>
    <t>Množství</t>
  </si>
  <si>
    <t>Jedn.</t>
  </si>
  <si>
    <t>Celkem [Kč]</t>
  </si>
  <si>
    <t>01</t>
  </si>
  <si>
    <t>Odpojení stávajících ohřívačů TUV od rozváděče RS KRASO</t>
  </si>
  <si>
    <t>celek</t>
  </si>
  <si>
    <t>Celkem za ceník:</t>
  </si>
  <si>
    <t>Cena:</t>
  </si>
  <si>
    <t>Kč</t>
  </si>
  <si>
    <t>Elektroinstalace</t>
  </si>
  <si>
    <t xml:space="preserve">Instace svorky ZSA16 + Cu pásek </t>
  </si>
  <si>
    <t>ks</t>
  </si>
  <si>
    <t>02</t>
  </si>
  <si>
    <t>Instalace vodiče H05V-K 4 ZŽ - do trubky</t>
  </si>
  <si>
    <t>m</t>
  </si>
  <si>
    <t>03</t>
  </si>
  <si>
    <t>Vypínač 400V - instlace na omítku</t>
  </si>
  <si>
    <t>04</t>
  </si>
  <si>
    <t>05</t>
  </si>
  <si>
    <t>CYKY-J 5x6 - instlace do plast. trubky</t>
  </si>
  <si>
    <t>06</t>
  </si>
  <si>
    <t>Plast. trubka pr. 25mm - instalace na omítku</t>
  </si>
  <si>
    <t>07</t>
  </si>
  <si>
    <t>Plast. trubka pr. 32mm - instalace na omítku</t>
  </si>
  <si>
    <t>Montáž rozváděče R-TUV (instalace skříně na omítku a zapojení)</t>
  </si>
  <si>
    <t>1-CYKY 4x25 - instalace do trubky</t>
  </si>
  <si>
    <t>plastová trubka pr.40 - instalace na omítku</t>
  </si>
  <si>
    <t>Úpravy v RS KRASO a napojení nového přívodu</t>
  </si>
  <si>
    <t>Materiály</t>
  </si>
  <si>
    <t>Vodič H05V-K 4 ZŽ</t>
  </si>
  <si>
    <t>CYKY-J 5x6</t>
  </si>
  <si>
    <t>08</t>
  </si>
  <si>
    <t>09</t>
  </si>
  <si>
    <t>10</t>
  </si>
  <si>
    <t>Svorka ZSA16 + Cu pásek</t>
  </si>
  <si>
    <t>Celkem za skupinu:</t>
  </si>
  <si>
    <t>Rozváděč + přívod</t>
  </si>
  <si>
    <t>Rozváděč R-TUV (skříň, výzbroj, výplet)</t>
  </si>
  <si>
    <t>1-CYKY-J 4x25</t>
  </si>
  <si>
    <t>Plastová trubka tuhá 1540, bílá, vč. příchtek</t>
  </si>
  <si>
    <t>Plastová trubka ohebná 1440, bílá</t>
  </si>
  <si>
    <t>pojistka E33, 63A gG</t>
  </si>
  <si>
    <t>mat. pro úpravu RS KRASO</t>
  </si>
  <si>
    <t>Celkem za materiály:</t>
  </si>
  <si>
    <t>Dodávky zařízení (specifikace)</t>
  </si>
  <si>
    <t>Koordinace a plánování práce</t>
  </si>
  <si>
    <t>Revize elektroinstalace</t>
  </si>
  <si>
    <t>Dokumentace skutečného provedení</t>
  </si>
  <si>
    <t>Celkem za dodávky:</t>
  </si>
  <si>
    <t>Investor:</t>
  </si>
  <si>
    <t>Zimní stadion Kopřivnice - oprava ohřevu TUV</t>
  </si>
  <si>
    <t>Místo stavby:</t>
  </si>
  <si>
    <t>Název stavby:</t>
  </si>
  <si>
    <t>Zimní stadion Kopřivnice</t>
  </si>
  <si>
    <t>Část:</t>
  </si>
  <si>
    <t>Montáž - Elektroinstalace</t>
  </si>
  <si>
    <t>Montáž - Rozváděče + přívod</t>
  </si>
  <si>
    <t>CYKY-J 3x1,5 - instlace do plast. trubky</t>
  </si>
  <si>
    <t>hod</t>
  </si>
  <si>
    <t>CYKY-J 3x1,5</t>
  </si>
  <si>
    <t>MONTÁŽ</t>
  </si>
  <si>
    <t>Město Kopřivnice</t>
  </si>
  <si>
    <t>Výkaz výměr - Elektroinstalace</t>
  </si>
  <si>
    <t>Plastová trubka ohebná 1432, bílá</t>
  </si>
  <si>
    <t>Vypínač GW70404P, 32A, 3P, IP66</t>
  </si>
  <si>
    <t>Plastová trubka ohebná 1425, bílá</t>
  </si>
  <si>
    <t>Plastová trubka tuhá 1532, vč. příchytek</t>
  </si>
  <si>
    <t>Plastová trubka tuhá 1525, vč. příchytek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</si>
</sst>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5]#,##0.00;\-#,##0.00"/>
    <numFmt numFmtId="165" formatCode="#,##0.00\ &quot;Kč&quot;"/>
    <numFmt numFmtId="166" formatCode="#,##0.00_ ;\-#,##0.00\ "/>
  </numFmts>
  <fonts count="13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1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b/>
      <sz val="9.75"/>
      <color indexed="8"/>
      <name val="Arial"/>
      <family val="2"/>
    </font>
    <font>
      <b/>
      <sz val="9.75"/>
      <color indexed="14"/>
      <name val="Arial"/>
      <family val="2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13"/>
      </top>
      <bottom style="thin">
        <color indexed="13"/>
      </bottom>
    </border>
    <border>
      <left/>
      <right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2" fillId="0" borderId="0" xfId="0" applyFont="1" applyFill="1" applyBorder="1"/>
    <xf numFmtId="0" fontId="2" fillId="2" borderId="0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 applyFill="1" applyBorder="1"/>
    <xf numFmtId="165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horizontal="right" vertical="top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165" fontId="8" fillId="0" borderId="0" xfId="0" applyNumberFormat="1" applyFont="1" applyFill="1" applyBorder="1" applyAlignment="1" quotePrefix="1">
      <alignment horizontal="right" vertical="top" wrapText="1" readingOrder="1"/>
    </xf>
    <xf numFmtId="165" fontId="7" fillId="0" borderId="0" xfId="0" applyNumberFormat="1" applyFont="1" applyFill="1" applyBorder="1" applyAlignment="1">
      <alignment horizontal="right" vertical="top" wrapText="1" readingOrder="1"/>
    </xf>
    <xf numFmtId="0" fontId="9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7" fillId="0" borderId="10" xfId="0" applyNumberFormat="1" applyFont="1" applyFill="1" applyBorder="1" applyAlignment="1">
      <alignment horizontal="left" vertical="center" wrapText="1" readingOrder="1"/>
    </xf>
    <xf numFmtId="0" fontId="7" fillId="0" borderId="10" xfId="0" applyNumberFormat="1" applyFont="1" applyFill="1" applyBorder="1" applyAlignment="1">
      <alignment vertical="center" wrapText="1" readingOrder="1"/>
    </xf>
    <xf numFmtId="165" fontId="7" fillId="0" borderId="10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right" vertical="center" wrapText="1" readingOrder="1"/>
    </xf>
    <xf numFmtId="0" fontId="2" fillId="0" borderId="9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5" fontId="2" fillId="0" borderId="7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lef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166" fontId="8" fillId="0" borderId="0" xfId="0" applyNumberFormat="1" applyFont="1" applyFill="1" applyBorder="1" applyAlignment="1">
      <alignment horizontal="right" vertical="top" wrapText="1" readingOrder="1"/>
    </xf>
    <xf numFmtId="166" fontId="7" fillId="0" borderId="9" xfId="0" applyNumberFormat="1" applyFont="1" applyFill="1" applyBorder="1" applyAlignment="1">
      <alignment horizontal="right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000080"/>
      <rgbColor rgb="0000FFFF"/>
      <rgbColor rgb="00800000"/>
      <rgbColor rgb="00008000"/>
      <rgbColor rgb="00FF00FF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4"/>
  <sheetViews>
    <sheetView showGridLines="0" view="pageBreakPreview" zoomScale="106" zoomScaleSheetLayoutView="106" workbookViewId="0" topLeftCell="A1">
      <pane ySplit="1" topLeftCell="A2" activePane="bottomLeft" state="frozen"/>
      <selection pane="bottomLeft" activeCell="R48" sqref="R48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2.00390625" style="0" customWidth="1"/>
    <col min="7" max="7" width="0.42578125" style="0" customWidth="1"/>
    <col min="8" max="8" width="2.00390625" style="0" customWidth="1"/>
    <col min="9" max="9" width="1.1484375" style="0" customWidth="1"/>
    <col min="10" max="10" width="9.140625" style="0" hidden="1" customWidth="1"/>
    <col min="11" max="11" width="5.421875" style="0" customWidth="1"/>
    <col min="12" max="12" width="4.8515625" style="0" customWidth="1"/>
    <col min="13" max="13" width="5.7109375" style="0" customWidth="1"/>
    <col min="14" max="14" width="9.140625" style="0" hidden="1" customWidth="1"/>
    <col min="15" max="15" width="9.7109375" style="0" customWidth="1"/>
    <col min="16" max="16" width="9.140625" style="0" hidden="1" customWidth="1"/>
    <col min="17" max="17" width="4.57421875" style="0" customWidth="1"/>
    <col min="18" max="18" width="15.7109375" style="0" customWidth="1"/>
    <col min="19" max="19" width="9.140625" style="0" hidden="1" customWidth="1"/>
    <col min="20" max="20" width="9.57421875" style="0" customWidth="1"/>
    <col min="21" max="21" width="7.421875" style="0" customWidth="1"/>
    <col min="22" max="22" width="6.140625" style="0" customWidth="1"/>
    <col min="23" max="23" width="2.8515625" style="0" customWidth="1"/>
    <col min="24" max="24" width="2.00390625" style="0" customWidth="1"/>
    <col min="25" max="25" width="9.28125" style="0" customWidth="1"/>
    <col min="26" max="26" width="9.140625" style="0" hidden="1" customWidth="1"/>
    <col min="27" max="27" width="1.28515625" style="0" customWidth="1"/>
    <col min="28" max="29" width="0.5625" style="0" customWidth="1"/>
  </cols>
  <sheetData>
    <row r="1" ht="409.6" customHeight="1" hidden="1"/>
    <row r="2" spans="2:28" ht="2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5.7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5"/>
    </row>
    <row r="4" spans="2:28" ht="16.35" customHeight="1">
      <c r="B4" s="6"/>
      <c r="C4" s="1"/>
      <c r="D4" s="1"/>
      <c r="E4" s="19" t="s">
        <v>85</v>
      </c>
      <c r="F4" s="20"/>
      <c r="G4" s="20"/>
      <c r="H4" s="20"/>
      <c r="I4" s="20"/>
      <c r="J4" s="20"/>
      <c r="K4" s="20"/>
      <c r="L4" s="21" t="s">
        <v>97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"/>
      <c r="AA4" s="7"/>
      <c r="AB4" s="5"/>
    </row>
    <row r="5" spans="2:28" ht="16.35" customHeight="1">
      <c r="B5" s="6"/>
      <c r="C5" s="1"/>
      <c r="D5" s="1"/>
      <c r="E5" s="19" t="s">
        <v>88</v>
      </c>
      <c r="F5" s="20"/>
      <c r="G5" s="20"/>
      <c r="H5" s="20"/>
      <c r="I5" s="20"/>
      <c r="J5" s="20"/>
      <c r="K5" s="20"/>
      <c r="L5" s="22" t="s">
        <v>86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"/>
      <c r="AA5" s="7"/>
      <c r="AB5" s="5"/>
    </row>
    <row r="6" spans="2:28" ht="16.35" customHeight="1">
      <c r="B6" s="6"/>
      <c r="C6" s="1"/>
      <c r="D6" s="1"/>
      <c r="E6" s="19" t="s">
        <v>87</v>
      </c>
      <c r="F6" s="20"/>
      <c r="G6" s="20"/>
      <c r="H6" s="20"/>
      <c r="I6" s="20"/>
      <c r="J6" s="20"/>
      <c r="K6" s="20"/>
      <c r="L6" s="22" t="s">
        <v>89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"/>
      <c r="AA6" s="7"/>
      <c r="AB6" s="5"/>
    </row>
    <row r="7" spans="2:28" ht="16.35" customHeight="1">
      <c r="B7" s="6"/>
      <c r="C7" s="1"/>
      <c r="D7" s="1"/>
      <c r="E7" s="19" t="s">
        <v>90</v>
      </c>
      <c r="F7" s="20"/>
      <c r="G7" s="20"/>
      <c r="H7" s="20"/>
      <c r="I7" s="20"/>
      <c r="J7" s="20"/>
      <c r="K7" s="20"/>
      <c r="L7" s="22" t="s">
        <v>98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1"/>
      <c r="AA7" s="7"/>
      <c r="AB7" s="5"/>
    </row>
    <row r="8" spans="2:28" ht="409.6" customHeight="1" hidden="1"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7"/>
      <c r="AB8" s="5"/>
    </row>
    <row r="9" spans="2:28" ht="2.8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5"/>
    </row>
    <row r="10" spans="2:28" ht="2.85" customHeight="1">
      <c r="B10" s="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409.6" customHeight="1" hidden="1"/>
    <row r="12" ht="14.1" customHeight="1"/>
    <row r="13" ht="2.85" customHeight="1"/>
    <row r="14" ht="409.6" customHeight="1" hidden="1"/>
    <row r="15" spans="2:28" ht="17.1" customHeight="1">
      <c r="B15" s="23" t="s"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ht="2.85" customHeight="1"/>
    <row r="17" spans="2:28" ht="11.4" customHeight="1">
      <c r="B17" s="28" t="s">
        <v>1</v>
      </c>
      <c r="C17" s="29"/>
      <c r="D17" s="29"/>
      <c r="E17" s="29"/>
      <c r="F17" s="30" t="s">
        <v>2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8" t="s">
        <v>3</v>
      </c>
      <c r="V17" s="29"/>
      <c r="W17" s="28" t="s">
        <v>4</v>
      </c>
      <c r="X17" s="29"/>
      <c r="Y17" s="29"/>
      <c r="Z17" s="29"/>
      <c r="AA17" s="29"/>
      <c r="AB17" s="29"/>
    </row>
    <row r="18" spans="2:28" ht="11.4" customHeight="1">
      <c r="B18" s="25" t="s">
        <v>5</v>
      </c>
      <c r="C18" s="24"/>
      <c r="D18" s="24"/>
      <c r="E18" s="24"/>
      <c r="F18" s="26" t="s">
        <v>6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7" t="s">
        <v>7</v>
      </c>
      <c r="V18" s="24"/>
      <c r="W18" s="27" t="s">
        <v>7</v>
      </c>
      <c r="X18" s="24"/>
      <c r="Y18" s="24"/>
      <c r="Z18" s="24"/>
      <c r="AA18" s="24"/>
      <c r="AB18" s="24"/>
    </row>
    <row r="19" spans="2:28" ht="11.25" customHeight="1">
      <c r="B19" s="35" t="s">
        <v>8</v>
      </c>
      <c r="C19" s="24"/>
      <c r="D19" s="24"/>
      <c r="E19" s="24"/>
      <c r="F19" s="36" t="s">
        <v>96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37">
        <f>'Položky všech ceníků'!J37</f>
        <v>0</v>
      </c>
      <c r="V19" s="34"/>
      <c r="W19" s="33">
        <f>U19</f>
        <v>0</v>
      </c>
      <c r="X19" s="24"/>
      <c r="Y19" s="24"/>
      <c r="Z19" s="24"/>
      <c r="AA19" s="24"/>
      <c r="AB19" s="24"/>
    </row>
    <row r="20" spans="2:28" ht="11.4" customHeight="1">
      <c r="B20" s="31" t="s">
        <v>9</v>
      </c>
      <c r="C20" s="24"/>
      <c r="D20" s="24"/>
      <c r="E20" s="24"/>
      <c r="F20" s="32" t="s">
        <v>12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3">
        <f>'Položky všech ceníků'!J109</f>
        <v>0</v>
      </c>
      <c r="V20" s="34"/>
      <c r="W20" s="33">
        <f>U20</f>
        <v>0</v>
      </c>
      <c r="X20" s="24"/>
      <c r="Y20" s="24"/>
      <c r="Z20" s="24"/>
      <c r="AA20" s="24"/>
      <c r="AB20" s="24"/>
    </row>
    <row r="21" spans="2:28" ht="11.25" customHeight="1">
      <c r="B21" s="25" t="s">
        <v>7</v>
      </c>
      <c r="C21" s="24"/>
      <c r="D21" s="24"/>
      <c r="E21" s="24"/>
      <c r="F21" s="26" t="s">
        <v>13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38">
        <f>U20+U19</f>
        <v>0</v>
      </c>
      <c r="V21" s="34"/>
      <c r="W21" s="38">
        <f>U21</f>
        <v>0</v>
      </c>
      <c r="X21" s="24"/>
      <c r="Y21" s="24"/>
      <c r="Z21" s="24"/>
      <c r="AA21" s="24"/>
      <c r="AB21" s="24"/>
    </row>
    <row r="22" spans="2:28" ht="11.4" customHeight="1">
      <c r="B22" s="35" t="s">
        <v>7</v>
      </c>
      <c r="C22" s="24"/>
      <c r="D22" s="24"/>
      <c r="E22" s="24"/>
      <c r="F22" s="32" t="s">
        <v>7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35" t="s">
        <v>7</v>
      </c>
      <c r="V22" s="24"/>
      <c r="W22" s="35" t="s">
        <v>7</v>
      </c>
      <c r="X22" s="24"/>
      <c r="Y22" s="24"/>
      <c r="Z22" s="24"/>
      <c r="AA22" s="24"/>
      <c r="AB22" s="24"/>
    </row>
    <row r="23" spans="2:28" ht="11.4" customHeight="1">
      <c r="B23" s="25" t="s">
        <v>14</v>
      </c>
      <c r="C23" s="24"/>
      <c r="D23" s="24"/>
      <c r="E23" s="24"/>
      <c r="F23" s="26" t="s">
        <v>15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7" t="s">
        <v>7</v>
      </c>
      <c r="V23" s="24"/>
      <c r="W23" s="27" t="s">
        <v>7</v>
      </c>
      <c r="X23" s="24"/>
      <c r="Y23" s="24"/>
      <c r="Z23" s="24"/>
      <c r="AA23" s="24"/>
      <c r="AB23" s="24"/>
    </row>
    <row r="24" spans="2:28" ht="11.4" customHeight="1">
      <c r="B24" s="31" t="s">
        <v>10</v>
      </c>
      <c r="C24" s="24"/>
      <c r="D24" s="24"/>
      <c r="E24" s="24"/>
      <c r="F24" s="32" t="s">
        <v>17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33">
        <f>'Položky všech ceníků'!J130</f>
        <v>0</v>
      </c>
      <c r="V24" s="34"/>
      <c r="W24" s="33">
        <f>U24</f>
        <v>0</v>
      </c>
      <c r="X24" s="24"/>
      <c r="Y24" s="24"/>
      <c r="Z24" s="24"/>
      <c r="AA24" s="24"/>
      <c r="AB24" s="24"/>
    </row>
    <row r="25" spans="2:28" ht="11.25" customHeight="1">
      <c r="B25" s="25" t="s">
        <v>7</v>
      </c>
      <c r="C25" s="24"/>
      <c r="D25" s="24"/>
      <c r="E25" s="24"/>
      <c r="F25" s="26" t="s">
        <v>18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38">
        <f>U24</f>
        <v>0</v>
      </c>
      <c r="V25" s="24"/>
      <c r="W25" s="38">
        <f>U25</f>
        <v>0</v>
      </c>
      <c r="X25" s="24"/>
      <c r="Y25" s="24"/>
      <c r="Z25" s="24"/>
      <c r="AA25" s="24"/>
      <c r="AB25" s="24"/>
    </row>
    <row r="26" spans="2:28" ht="11.4" customHeight="1">
      <c r="B26" s="35" t="s">
        <v>7</v>
      </c>
      <c r="C26" s="24"/>
      <c r="D26" s="24"/>
      <c r="E26" s="24"/>
      <c r="F26" s="32" t="s">
        <v>7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5" t="s">
        <v>7</v>
      </c>
      <c r="V26" s="24"/>
      <c r="W26" s="35" t="s">
        <v>7</v>
      </c>
      <c r="X26" s="24"/>
      <c r="Y26" s="24"/>
      <c r="Z26" s="24"/>
      <c r="AA26" s="24"/>
      <c r="AB26" s="24"/>
    </row>
    <row r="27" spans="2:28" ht="11.4" customHeight="1">
      <c r="B27" s="25" t="s">
        <v>19</v>
      </c>
      <c r="C27" s="24"/>
      <c r="D27" s="24"/>
      <c r="E27" s="24"/>
      <c r="F27" s="26" t="s">
        <v>20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7" t="s">
        <v>7</v>
      </c>
      <c r="V27" s="24"/>
      <c r="W27" s="27" t="s">
        <v>7</v>
      </c>
      <c r="X27" s="24"/>
      <c r="Y27" s="24"/>
      <c r="Z27" s="24"/>
      <c r="AA27" s="24"/>
      <c r="AB27" s="24"/>
    </row>
    <row r="28" spans="2:28" ht="11.4" customHeight="1">
      <c r="B28" s="31" t="s">
        <v>11</v>
      </c>
      <c r="C28" s="24"/>
      <c r="D28" s="24"/>
      <c r="E28" s="24"/>
      <c r="F28" s="32" t="s">
        <v>21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33">
        <f>(U25+U21)*0.015</f>
        <v>0</v>
      </c>
      <c r="V28" s="34"/>
      <c r="W28" s="33">
        <f>U28</f>
        <v>0</v>
      </c>
      <c r="X28" s="24"/>
      <c r="Y28" s="24"/>
      <c r="Z28" s="24"/>
      <c r="AA28" s="24"/>
      <c r="AB28" s="24"/>
    </row>
    <row r="29" spans="2:28" ht="11.4" customHeight="1">
      <c r="B29" s="31" t="s">
        <v>16</v>
      </c>
      <c r="C29" s="24"/>
      <c r="D29" s="24"/>
      <c r="E29" s="24"/>
      <c r="F29" s="32" t="s">
        <v>22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33">
        <f>(U25+U21)*0.015</f>
        <v>0</v>
      </c>
      <c r="V29" s="24"/>
      <c r="W29" s="33">
        <f>U29</f>
        <v>0</v>
      </c>
      <c r="X29" s="24"/>
      <c r="Y29" s="24"/>
      <c r="Z29" s="24"/>
      <c r="AA29" s="24"/>
      <c r="AB29" s="24"/>
    </row>
    <row r="30" spans="2:28" ht="11.25" customHeight="1">
      <c r="B30" s="25" t="s">
        <v>7</v>
      </c>
      <c r="C30" s="24"/>
      <c r="D30" s="24"/>
      <c r="E30" s="24"/>
      <c r="F30" s="26" t="s">
        <v>23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38">
        <f>U29+U28</f>
        <v>0</v>
      </c>
      <c r="V30" s="24"/>
      <c r="W30" s="38">
        <f>U30</f>
        <v>0</v>
      </c>
      <c r="X30" s="24"/>
      <c r="Y30" s="24"/>
      <c r="Z30" s="24"/>
      <c r="AA30" s="24"/>
      <c r="AB30" s="24"/>
    </row>
    <row r="31" spans="2:28" ht="11.4" customHeight="1">
      <c r="B31" s="35" t="s">
        <v>7</v>
      </c>
      <c r="C31" s="24"/>
      <c r="D31" s="24"/>
      <c r="E31" s="24"/>
      <c r="F31" s="32" t="s">
        <v>7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35" t="s">
        <v>7</v>
      </c>
      <c r="V31" s="24"/>
      <c r="W31" s="35" t="s">
        <v>7</v>
      </c>
      <c r="X31" s="24"/>
      <c r="Y31" s="24"/>
      <c r="Z31" s="24"/>
      <c r="AA31" s="24"/>
      <c r="AB31" s="24"/>
    </row>
    <row r="32" spans="2:28" ht="11.25" customHeight="1">
      <c r="B32" s="47" t="s">
        <v>24</v>
      </c>
      <c r="C32" s="29"/>
      <c r="D32" s="29"/>
      <c r="E32" s="29"/>
      <c r="F32" s="48" t="s">
        <v>25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9">
        <f>U30+U25+U21</f>
        <v>0</v>
      </c>
      <c r="V32" s="29"/>
      <c r="W32" s="49">
        <f>U32</f>
        <v>0</v>
      </c>
      <c r="X32" s="29"/>
      <c r="Y32" s="29"/>
      <c r="Z32" s="29"/>
      <c r="AA32" s="29"/>
      <c r="AB32" s="29"/>
    </row>
    <row r="33" ht="409.6" customHeight="1" hidden="1"/>
    <row r="34" ht="14.25" customHeight="1"/>
    <row r="35" spans="2:18" ht="15">
      <c r="B35" s="39" t="s">
        <v>7</v>
      </c>
      <c r="C35" s="40"/>
      <c r="D35" s="40"/>
      <c r="E35" s="40"/>
      <c r="F35" s="40"/>
      <c r="G35" s="40"/>
      <c r="H35" s="40"/>
      <c r="I35" s="40"/>
      <c r="K35" s="41" t="s">
        <v>26</v>
      </c>
      <c r="L35" s="40"/>
      <c r="M35" s="40"/>
      <c r="N35" s="41" t="s">
        <v>27</v>
      </c>
      <c r="O35" s="40"/>
      <c r="P35" s="40"/>
      <c r="Q35" s="40"/>
      <c r="R35" s="12" t="s">
        <v>28</v>
      </c>
    </row>
    <row r="36" spans="2:18" ht="15">
      <c r="B36" s="41" t="s">
        <v>29</v>
      </c>
      <c r="C36" s="40"/>
      <c r="D36" s="40"/>
      <c r="E36" s="40"/>
      <c r="F36" s="40"/>
      <c r="G36" s="40"/>
      <c r="H36" s="40"/>
      <c r="I36" s="40"/>
      <c r="J36" s="11"/>
      <c r="K36" s="43">
        <f>W32</f>
        <v>0</v>
      </c>
      <c r="L36" s="40"/>
      <c r="M36" s="40"/>
      <c r="N36" s="43">
        <f>R36-K36</f>
        <v>0</v>
      </c>
      <c r="O36" s="40"/>
      <c r="P36" s="40"/>
      <c r="Q36" s="40"/>
      <c r="R36" s="16">
        <f>K36*1.21</f>
        <v>0</v>
      </c>
    </row>
    <row r="37" ht="409.6" customHeight="1" hidden="1"/>
    <row r="38" ht="3" customHeight="1"/>
    <row r="39" spans="2:18" ht="15">
      <c r="B39" s="44" t="s">
        <v>30</v>
      </c>
      <c r="C39" s="24"/>
      <c r="D39" s="24"/>
      <c r="E39" s="24"/>
      <c r="F39" s="24"/>
      <c r="G39" s="24"/>
      <c r="H39" s="24"/>
      <c r="I39" s="24"/>
      <c r="K39" s="45">
        <f>K36</f>
        <v>0</v>
      </c>
      <c r="L39" s="24"/>
      <c r="M39" s="24"/>
      <c r="O39" s="45">
        <f>N36</f>
        <v>0</v>
      </c>
      <c r="P39" s="24"/>
      <c r="Q39" s="24"/>
      <c r="R39" s="17">
        <f>R36</f>
        <v>0</v>
      </c>
    </row>
    <row r="40" ht="2.85" customHeight="1"/>
    <row r="41" spans="2:28" ht="11.25" customHeight="1">
      <c r="B41" s="46" t="s">
        <v>31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ht="5.7" customHeight="1"/>
    <row r="43" ht="2.85" customHeight="1"/>
    <row r="44" spans="2:3" ht="2.25" customHeight="1">
      <c r="B44" s="42" t="s">
        <v>7</v>
      </c>
      <c r="C44" s="24"/>
    </row>
  </sheetData>
  <sheetProtection sheet="1" objects="1" scenarios="1"/>
  <mergeCells count="84">
    <mergeCell ref="B32:E32"/>
    <mergeCell ref="F32:T32"/>
    <mergeCell ref="U32:V32"/>
    <mergeCell ref="W32:AB32"/>
    <mergeCell ref="B30:E30"/>
    <mergeCell ref="F30:T30"/>
    <mergeCell ref="U30:V30"/>
    <mergeCell ref="W30:AB30"/>
    <mergeCell ref="B35:I35"/>
    <mergeCell ref="K35:M35"/>
    <mergeCell ref="N35:Q35"/>
    <mergeCell ref="B44:C44"/>
    <mergeCell ref="B36:I36"/>
    <mergeCell ref="K36:M36"/>
    <mergeCell ref="N36:Q36"/>
    <mergeCell ref="B39:I39"/>
    <mergeCell ref="K39:M39"/>
    <mergeCell ref="O39:Q39"/>
    <mergeCell ref="B41:AB41"/>
    <mergeCell ref="B27:E27"/>
    <mergeCell ref="F27:T27"/>
    <mergeCell ref="U27:V27"/>
    <mergeCell ref="W27:AB27"/>
    <mergeCell ref="B31:E31"/>
    <mergeCell ref="F31:T31"/>
    <mergeCell ref="U31:V31"/>
    <mergeCell ref="W31:AB31"/>
    <mergeCell ref="B28:E28"/>
    <mergeCell ref="F28:T28"/>
    <mergeCell ref="U28:V28"/>
    <mergeCell ref="W28:AB28"/>
    <mergeCell ref="B29:E29"/>
    <mergeCell ref="F29:T29"/>
    <mergeCell ref="U29:V29"/>
    <mergeCell ref="W29:AB29"/>
    <mergeCell ref="B26:E26"/>
    <mergeCell ref="F26:T26"/>
    <mergeCell ref="U26:V26"/>
    <mergeCell ref="W26:AB26"/>
    <mergeCell ref="B25:E25"/>
    <mergeCell ref="F25:T25"/>
    <mergeCell ref="U25:V25"/>
    <mergeCell ref="W25:AB25"/>
    <mergeCell ref="B24:E24"/>
    <mergeCell ref="F24:T24"/>
    <mergeCell ref="U24:V24"/>
    <mergeCell ref="W24:AB24"/>
    <mergeCell ref="B23:E23"/>
    <mergeCell ref="F23:T23"/>
    <mergeCell ref="U23:V23"/>
    <mergeCell ref="W23:AB23"/>
    <mergeCell ref="B22:E22"/>
    <mergeCell ref="F22:T22"/>
    <mergeCell ref="U22:V22"/>
    <mergeCell ref="W22:AB22"/>
    <mergeCell ref="B21:E21"/>
    <mergeCell ref="F21:T21"/>
    <mergeCell ref="U21:V21"/>
    <mergeCell ref="W21:AB21"/>
    <mergeCell ref="B20:E20"/>
    <mergeCell ref="F20:T20"/>
    <mergeCell ref="U20:V20"/>
    <mergeCell ref="W20:AB20"/>
    <mergeCell ref="B19:E19"/>
    <mergeCell ref="F19:T19"/>
    <mergeCell ref="U19:V19"/>
    <mergeCell ref="W19:AB19"/>
    <mergeCell ref="B18:E18"/>
    <mergeCell ref="F18:T18"/>
    <mergeCell ref="U18:V18"/>
    <mergeCell ref="W18:AB18"/>
    <mergeCell ref="B17:E17"/>
    <mergeCell ref="F17:T17"/>
    <mergeCell ref="U17:V17"/>
    <mergeCell ref="W17:AB17"/>
    <mergeCell ref="E4:K4"/>
    <mergeCell ref="L4:Y4"/>
    <mergeCell ref="E7:K7"/>
    <mergeCell ref="L7:Y7"/>
    <mergeCell ref="B15:AB15"/>
    <mergeCell ref="E5:K5"/>
    <mergeCell ref="L5:Y5"/>
    <mergeCell ref="E6:K6"/>
    <mergeCell ref="L6:Y6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130"/>
  <sheetViews>
    <sheetView showGridLines="0" tabSelected="1" view="pageBreakPreview" zoomScaleSheetLayoutView="100" workbookViewId="0" topLeftCell="A1">
      <pane ySplit="1" topLeftCell="A82" activePane="bottomLeft" state="frozen"/>
      <selection pane="bottomLeft" activeCell="O78" sqref="O78:T78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57421875" style="0" customWidth="1"/>
    <col min="7" max="7" width="2.00390625" style="0" customWidth="1"/>
    <col min="8" max="8" width="1.7109375" style="0" customWidth="1"/>
    <col min="9" max="9" width="9.140625" style="0" hidden="1" customWidth="1"/>
    <col min="10" max="10" width="0.71875" style="0" customWidth="1"/>
    <col min="11" max="11" width="9.140625" style="0" hidden="1" customWidth="1"/>
    <col min="12" max="12" width="0.85546875" style="0" customWidth="1"/>
    <col min="13" max="13" width="0.5625" style="0" customWidth="1"/>
    <col min="14" max="14" width="2.00390625" style="0" customWidth="1"/>
    <col min="15" max="15" width="0.2890625" style="0" customWidth="1"/>
    <col min="16" max="16" width="5.28125" style="0" customWidth="1"/>
    <col min="17" max="18" width="6.28125" style="0" customWidth="1"/>
    <col min="19" max="19" width="0.85546875" style="0" customWidth="1"/>
    <col min="20" max="20" width="21.421875" style="0" customWidth="1"/>
    <col min="21" max="21" width="12.7109375" style="0" customWidth="1"/>
    <col min="22" max="22" width="2.57421875" style="0" customWidth="1"/>
    <col min="23" max="23" width="6.421875" style="0" customWidth="1"/>
    <col min="24" max="24" width="5.00390625" style="0" customWidth="1"/>
    <col min="25" max="25" width="1.28515625" style="0" customWidth="1"/>
    <col min="26" max="26" width="0.5625" style="0" customWidth="1"/>
    <col min="27" max="27" width="11.140625" style="0" customWidth="1"/>
    <col min="28" max="28" width="0.5625" style="0" customWidth="1"/>
  </cols>
  <sheetData>
    <row r="1" ht="409.6" customHeight="1" hidden="1"/>
    <row r="2" ht="2.85" customHeight="1"/>
    <row r="3" spans="2:27" ht="17.1" customHeight="1">
      <c r="B3" s="23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ht="2.85" customHeight="1"/>
    <row r="5" spans="2:27" ht="15">
      <c r="B5" s="55" t="s">
        <v>33</v>
      </c>
      <c r="C5" s="52"/>
      <c r="D5" s="54" t="s">
        <v>34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4" t="s">
        <v>2</v>
      </c>
      <c r="P5" s="52"/>
      <c r="Q5" s="52"/>
      <c r="R5" s="52"/>
      <c r="S5" s="52"/>
      <c r="T5" s="52"/>
      <c r="U5" s="13" t="s">
        <v>35</v>
      </c>
      <c r="V5" s="55" t="s">
        <v>36</v>
      </c>
      <c r="W5" s="52"/>
      <c r="X5" s="54" t="s">
        <v>37</v>
      </c>
      <c r="Y5" s="52"/>
      <c r="Z5" s="55" t="s">
        <v>38</v>
      </c>
      <c r="AA5" s="52"/>
    </row>
    <row r="6" spans="2:27" ht="24" customHeight="1">
      <c r="B6" s="35">
        <v>1</v>
      </c>
      <c r="C6" s="24"/>
      <c r="D6" s="32" t="s">
        <v>39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32" t="s">
        <v>40</v>
      </c>
      <c r="P6" s="24"/>
      <c r="Q6" s="24"/>
      <c r="R6" s="24"/>
      <c r="S6" s="24"/>
      <c r="T6" s="24"/>
      <c r="U6" s="18"/>
      <c r="V6" s="35">
        <v>5</v>
      </c>
      <c r="W6" s="24"/>
      <c r="X6" s="32" t="s">
        <v>94</v>
      </c>
      <c r="Y6" s="24"/>
      <c r="Z6" s="53">
        <f>V6*U6</f>
        <v>0</v>
      </c>
      <c r="AA6" s="24"/>
    </row>
    <row r="7" spans="2:27" ht="11.25" customHeight="1">
      <c r="B7" s="51">
        <f>Z6</f>
        <v>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ht="2.85" customHeight="1"/>
    <row r="9" spans="2:27" ht="11.25" customHeight="1">
      <c r="B9" s="26" t="s">
        <v>42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ht="1.5" customHeight="1"/>
    <row r="11" spans="3:18" ht="11.25" customHeight="1">
      <c r="C11" s="35" t="s">
        <v>43</v>
      </c>
      <c r="D11" s="24"/>
      <c r="F11" s="53">
        <f>B7</f>
        <v>0</v>
      </c>
      <c r="G11" s="24"/>
      <c r="H11" s="24"/>
      <c r="I11" s="24"/>
      <c r="J11" s="24"/>
      <c r="L11" s="32" t="s">
        <v>44</v>
      </c>
      <c r="M11" s="24"/>
      <c r="N11" s="24"/>
      <c r="O11" s="24"/>
      <c r="P11" s="24"/>
      <c r="Q11" s="24"/>
      <c r="R11" s="24"/>
    </row>
    <row r="12" ht="5.7" customHeight="1"/>
    <row r="13" ht="2.85" customHeight="1"/>
    <row r="14" ht="409.6" customHeight="1" hidden="1"/>
    <row r="15" spans="2:27" ht="17.1" customHeight="1">
      <c r="B15" s="23" t="s">
        <v>91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ht="2.85" customHeight="1"/>
    <row r="17" spans="2:27" ht="15">
      <c r="B17" s="55" t="s">
        <v>33</v>
      </c>
      <c r="C17" s="52"/>
      <c r="D17" s="54" t="s">
        <v>34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4" t="s">
        <v>2</v>
      </c>
      <c r="P17" s="52"/>
      <c r="Q17" s="52"/>
      <c r="R17" s="52"/>
      <c r="S17" s="52"/>
      <c r="T17" s="52"/>
      <c r="U17" s="13" t="s">
        <v>35</v>
      </c>
      <c r="V17" s="55" t="s">
        <v>36</v>
      </c>
      <c r="W17" s="52"/>
      <c r="X17" s="54" t="s">
        <v>37</v>
      </c>
      <c r="Y17" s="52"/>
      <c r="Z17" s="55" t="s">
        <v>38</v>
      </c>
      <c r="AA17" s="52"/>
    </row>
    <row r="18" spans="2:27" ht="15">
      <c r="B18" s="35">
        <v>1</v>
      </c>
      <c r="C18" s="24"/>
      <c r="D18" s="32" t="s">
        <v>39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2" t="s">
        <v>46</v>
      </c>
      <c r="P18" s="24"/>
      <c r="Q18" s="24"/>
      <c r="R18" s="24"/>
      <c r="S18" s="24"/>
      <c r="T18" s="24"/>
      <c r="U18" s="18"/>
      <c r="V18" s="35">
        <v>3</v>
      </c>
      <c r="W18" s="24"/>
      <c r="X18" s="32" t="s">
        <v>47</v>
      </c>
      <c r="Y18" s="24"/>
      <c r="Z18" s="53">
        <f>V18*U18</f>
        <v>0</v>
      </c>
      <c r="AA18" s="24"/>
    </row>
    <row r="19" spans="2:27" ht="15">
      <c r="B19" s="35">
        <v>2</v>
      </c>
      <c r="C19" s="24"/>
      <c r="D19" s="32" t="s">
        <v>48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2" t="s">
        <v>49</v>
      </c>
      <c r="P19" s="24"/>
      <c r="Q19" s="24"/>
      <c r="R19" s="24"/>
      <c r="S19" s="24"/>
      <c r="T19" s="24"/>
      <c r="U19" s="18"/>
      <c r="V19" s="35">
        <v>20</v>
      </c>
      <c r="W19" s="24"/>
      <c r="X19" s="32" t="s">
        <v>50</v>
      </c>
      <c r="Y19" s="24"/>
      <c r="Z19" s="53">
        <f aca="true" t="shared" si="0" ref="Z19:Z24">V19*U19</f>
        <v>0</v>
      </c>
      <c r="AA19" s="24"/>
    </row>
    <row r="20" spans="2:27" ht="15">
      <c r="B20" s="35">
        <v>3</v>
      </c>
      <c r="C20" s="24"/>
      <c r="D20" s="32" t="s">
        <v>51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2" t="s">
        <v>52</v>
      </c>
      <c r="P20" s="24"/>
      <c r="Q20" s="24"/>
      <c r="R20" s="24"/>
      <c r="S20" s="24"/>
      <c r="T20" s="24"/>
      <c r="U20" s="18"/>
      <c r="V20" s="35">
        <v>3</v>
      </c>
      <c r="W20" s="24"/>
      <c r="X20" s="32" t="s">
        <v>47</v>
      </c>
      <c r="Y20" s="24"/>
      <c r="Z20" s="53">
        <f t="shared" si="0"/>
        <v>0</v>
      </c>
      <c r="AA20" s="24"/>
    </row>
    <row r="21" spans="2:27" ht="15">
      <c r="B21" s="35">
        <v>4</v>
      </c>
      <c r="C21" s="24"/>
      <c r="D21" s="32" t="s">
        <v>53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2" t="s">
        <v>93</v>
      </c>
      <c r="P21" s="24"/>
      <c r="Q21" s="24"/>
      <c r="R21" s="24"/>
      <c r="S21" s="24"/>
      <c r="T21" s="24"/>
      <c r="U21" s="18"/>
      <c r="V21" s="35">
        <v>5</v>
      </c>
      <c r="W21" s="24"/>
      <c r="X21" s="32" t="s">
        <v>50</v>
      </c>
      <c r="Y21" s="24"/>
      <c r="Z21" s="53">
        <f t="shared" si="0"/>
        <v>0</v>
      </c>
      <c r="AA21" s="24"/>
    </row>
    <row r="22" spans="2:27" ht="15">
      <c r="B22" s="35">
        <v>5</v>
      </c>
      <c r="C22" s="24"/>
      <c r="D22" s="32" t="s">
        <v>54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2" t="s">
        <v>55</v>
      </c>
      <c r="P22" s="24"/>
      <c r="Q22" s="24"/>
      <c r="R22" s="24"/>
      <c r="S22" s="24"/>
      <c r="T22" s="24"/>
      <c r="U22" s="18"/>
      <c r="V22" s="35">
        <v>10</v>
      </c>
      <c r="W22" s="24"/>
      <c r="X22" s="32" t="s">
        <v>50</v>
      </c>
      <c r="Y22" s="24"/>
      <c r="Z22" s="53">
        <f t="shared" si="0"/>
        <v>0</v>
      </c>
      <c r="AA22" s="24"/>
    </row>
    <row r="23" spans="2:27" ht="15">
      <c r="B23" s="35">
        <v>6</v>
      </c>
      <c r="C23" s="24"/>
      <c r="D23" s="32" t="s">
        <v>56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2" t="s">
        <v>57</v>
      </c>
      <c r="P23" s="24"/>
      <c r="Q23" s="24"/>
      <c r="R23" s="24"/>
      <c r="S23" s="24"/>
      <c r="T23" s="24"/>
      <c r="U23" s="18"/>
      <c r="V23" s="35">
        <v>5</v>
      </c>
      <c r="W23" s="24"/>
      <c r="X23" s="32" t="s">
        <v>50</v>
      </c>
      <c r="Y23" s="24"/>
      <c r="Z23" s="53">
        <f t="shared" si="0"/>
        <v>0</v>
      </c>
      <c r="AA23" s="24"/>
    </row>
    <row r="24" spans="2:27" ht="15">
      <c r="B24" s="35">
        <v>7</v>
      </c>
      <c r="C24" s="24"/>
      <c r="D24" s="32" t="s">
        <v>58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2" t="s">
        <v>59</v>
      </c>
      <c r="P24" s="24"/>
      <c r="Q24" s="24"/>
      <c r="R24" s="24"/>
      <c r="S24" s="24"/>
      <c r="T24" s="24"/>
      <c r="U24" s="18"/>
      <c r="V24" s="35">
        <v>10</v>
      </c>
      <c r="W24" s="24"/>
      <c r="X24" s="32" t="s">
        <v>50</v>
      </c>
      <c r="Y24" s="24"/>
      <c r="Z24" s="53">
        <f t="shared" si="0"/>
        <v>0</v>
      </c>
      <c r="AA24" s="24"/>
    </row>
    <row r="25" spans="2:27" ht="11.25" customHeight="1">
      <c r="B25" s="51">
        <f>SUM(Z18:AA24)</f>
        <v>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ht="409.6" customHeight="1" hidden="1"/>
    <row r="27" ht="2.85" customHeight="1"/>
    <row r="28" spans="2:27" ht="11.25" customHeight="1">
      <c r="B28" s="56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ht="1.5" customHeight="1"/>
    <row r="30" spans="3:18" ht="11.25" customHeight="1">
      <c r="C30" s="35" t="s">
        <v>43</v>
      </c>
      <c r="D30" s="24"/>
      <c r="F30" s="53">
        <f>B25</f>
        <v>0</v>
      </c>
      <c r="G30" s="24"/>
      <c r="H30" s="24"/>
      <c r="I30" s="24"/>
      <c r="J30" s="24"/>
      <c r="L30" s="32" t="s">
        <v>44</v>
      </c>
      <c r="M30" s="24"/>
      <c r="N30" s="24"/>
      <c r="O30" s="24"/>
      <c r="P30" s="24"/>
      <c r="Q30" s="24"/>
      <c r="R30" s="24"/>
    </row>
    <row r="31" ht="7.5" customHeight="1"/>
    <row r="32" spans="2:16" ht="15" customHeight="1">
      <c r="B32" s="50" t="s">
        <v>71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7" ht="11.4" customHeight="1">
      <c r="B33" s="39" t="s">
        <v>7</v>
      </c>
      <c r="C33" s="40"/>
      <c r="D33" s="40"/>
      <c r="E33" s="40"/>
      <c r="F33" s="40"/>
      <c r="G33" s="40"/>
      <c r="H33" s="40"/>
      <c r="J33" s="41" t="s">
        <v>3</v>
      </c>
      <c r="K33" s="40"/>
      <c r="L33" s="40"/>
      <c r="M33" s="40"/>
      <c r="N33" s="40"/>
      <c r="O33" s="40"/>
      <c r="P33" s="40"/>
      <c r="Q33" s="40"/>
    </row>
    <row r="34" spans="2:17" ht="11.25" customHeight="1">
      <c r="B34" s="41" t="s">
        <v>4</v>
      </c>
      <c r="C34" s="40"/>
      <c r="D34" s="40"/>
      <c r="E34" s="40"/>
      <c r="F34" s="40"/>
      <c r="G34" s="40"/>
      <c r="H34" s="40"/>
      <c r="I34" s="11"/>
      <c r="J34" s="43">
        <f>F30+F11</f>
        <v>0</v>
      </c>
      <c r="K34" s="57"/>
      <c r="L34" s="57"/>
      <c r="M34" s="57"/>
      <c r="N34" s="57"/>
      <c r="O34" s="57"/>
      <c r="P34" s="57"/>
      <c r="Q34" s="57"/>
    </row>
    <row r="35" spans="10:17" ht="409.6" customHeight="1" hidden="1">
      <c r="J35" s="15"/>
      <c r="K35" s="15"/>
      <c r="L35" s="15"/>
      <c r="M35" s="15"/>
      <c r="N35" s="15"/>
      <c r="O35" s="15"/>
      <c r="P35" s="15"/>
      <c r="Q35" s="15"/>
    </row>
    <row r="36" spans="10:17" ht="3" customHeight="1">
      <c r="J36" s="15"/>
      <c r="K36" s="15"/>
      <c r="L36" s="15"/>
      <c r="M36" s="15"/>
      <c r="N36" s="15"/>
      <c r="O36" s="15"/>
      <c r="P36" s="15"/>
      <c r="Q36" s="15"/>
    </row>
    <row r="37" spans="2:17" ht="11.25" customHeight="1">
      <c r="B37" s="44" t="s">
        <v>30</v>
      </c>
      <c r="C37" s="24"/>
      <c r="D37" s="24"/>
      <c r="E37" s="24"/>
      <c r="F37" s="24"/>
      <c r="G37" s="24"/>
      <c r="H37" s="24"/>
      <c r="J37" s="45">
        <f>J34</f>
        <v>0</v>
      </c>
      <c r="K37" s="34"/>
      <c r="L37" s="34"/>
      <c r="M37" s="34"/>
      <c r="N37" s="34"/>
      <c r="O37" s="34"/>
      <c r="P37" s="34"/>
      <c r="Q37" s="34"/>
    </row>
    <row r="38" ht="5.7" customHeight="1"/>
    <row r="39" ht="2.85" customHeight="1"/>
    <row r="40" ht="409.6" customHeight="1" hidden="1"/>
    <row r="41" spans="2:27" ht="17.1" customHeight="1">
      <c r="B41" s="23" t="s">
        <v>92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ht="2.85" customHeight="1"/>
    <row r="43" spans="2:27" ht="15">
      <c r="B43" s="55" t="s">
        <v>33</v>
      </c>
      <c r="C43" s="52"/>
      <c r="D43" s="54" t="s">
        <v>34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4" t="s">
        <v>2</v>
      </c>
      <c r="P43" s="52"/>
      <c r="Q43" s="52"/>
      <c r="R43" s="52"/>
      <c r="S43" s="52"/>
      <c r="T43" s="52"/>
      <c r="U43" s="13" t="s">
        <v>35</v>
      </c>
      <c r="V43" s="55" t="s">
        <v>36</v>
      </c>
      <c r="W43" s="52"/>
      <c r="X43" s="54" t="s">
        <v>37</v>
      </c>
      <c r="Y43" s="52"/>
      <c r="Z43" s="55" t="s">
        <v>38</v>
      </c>
      <c r="AA43" s="52"/>
    </row>
    <row r="44" spans="2:27" ht="24" customHeight="1">
      <c r="B44" s="35">
        <v>1</v>
      </c>
      <c r="C44" s="24"/>
      <c r="D44" s="32" t="s">
        <v>39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36" t="s">
        <v>60</v>
      </c>
      <c r="P44" s="24"/>
      <c r="Q44" s="24"/>
      <c r="R44" s="24"/>
      <c r="S44" s="24"/>
      <c r="T44" s="24"/>
      <c r="U44" s="18"/>
      <c r="V44" s="35">
        <v>1</v>
      </c>
      <c r="W44" s="24"/>
      <c r="X44" s="32" t="s">
        <v>47</v>
      </c>
      <c r="Y44" s="24"/>
      <c r="Z44" s="53">
        <f>V44*U44</f>
        <v>0</v>
      </c>
      <c r="AA44" s="24"/>
    </row>
    <row r="45" spans="2:27" ht="15">
      <c r="B45" s="35">
        <v>2</v>
      </c>
      <c r="C45" s="24"/>
      <c r="D45" s="32" t="s">
        <v>48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2" t="s">
        <v>61</v>
      </c>
      <c r="P45" s="24"/>
      <c r="Q45" s="24"/>
      <c r="R45" s="24"/>
      <c r="S45" s="24"/>
      <c r="T45" s="24"/>
      <c r="U45" s="18"/>
      <c r="V45" s="35">
        <v>4</v>
      </c>
      <c r="W45" s="24"/>
      <c r="X45" s="32" t="s">
        <v>50</v>
      </c>
      <c r="Y45" s="24"/>
      <c r="Z45" s="53">
        <f>V45*U45</f>
        <v>0</v>
      </c>
      <c r="AA45" s="24"/>
    </row>
    <row r="46" spans="2:27" ht="15">
      <c r="B46" s="35">
        <v>3</v>
      </c>
      <c r="C46" s="24"/>
      <c r="D46" s="32" t="s">
        <v>51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32" t="s">
        <v>62</v>
      </c>
      <c r="P46" s="24"/>
      <c r="Q46" s="24"/>
      <c r="R46" s="24"/>
      <c r="S46" s="24"/>
      <c r="T46" s="24"/>
      <c r="U46" s="18"/>
      <c r="V46" s="35">
        <v>4</v>
      </c>
      <c r="W46" s="24"/>
      <c r="X46" s="32" t="s">
        <v>50</v>
      </c>
      <c r="Y46" s="24"/>
      <c r="Z46" s="53">
        <f>V46*U46</f>
        <v>0</v>
      </c>
      <c r="AA46" s="24"/>
    </row>
    <row r="47" spans="2:27" ht="15">
      <c r="B47" s="35">
        <v>4</v>
      </c>
      <c r="C47" s="24"/>
      <c r="D47" s="32" t="s">
        <v>53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2" t="s">
        <v>63</v>
      </c>
      <c r="P47" s="24"/>
      <c r="Q47" s="24"/>
      <c r="R47" s="24"/>
      <c r="S47" s="24"/>
      <c r="T47" s="24"/>
      <c r="U47" s="18"/>
      <c r="V47" s="35">
        <v>7</v>
      </c>
      <c r="W47" s="24"/>
      <c r="X47" s="36" t="s">
        <v>94</v>
      </c>
      <c r="Y47" s="24"/>
      <c r="Z47" s="53">
        <f>V47*U47</f>
        <v>0</v>
      </c>
      <c r="AA47" s="24"/>
    </row>
    <row r="48" spans="2:27" ht="11.25" customHeight="1">
      <c r="B48" s="51">
        <f>SUM(Z44:AA47)</f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ht="409.6" customHeight="1" hidden="1"/>
    <row r="50" ht="2.85" customHeight="1"/>
    <row r="51" spans="2:27" ht="11.25" customHeight="1">
      <c r="B51" s="26" t="s">
        <v>42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ht="1.5" customHeight="1"/>
    <row r="53" spans="3:19" ht="11.25" customHeight="1">
      <c r="C53" s="35" t="s">
        <v>43</v>
      </c>
      <c r="D53" s="24"/>
      <c r="F53" s="53">
        <f>B48</f>
        <v>0</v>
      </c>
      <c r="G53" s="24"/>
      <c r="H53" s="24"/>
      <c r="I53" s="24"/>
      <c r="J53" s="24"/>
      <c r="K53" s="24"/>
      <c r="L53" s="24"/>
      <c r="M53" s="32" t="s">
        <v>44</v>
      </c>
      <c r="N53" s="24"/>
      <c r="O53" s="24"/>
      <c r="P53" s="24"/>
      <c r="Q53" s="24"/>
      <c r="R53" s="24"/>
      <c r="S53" s="24"/>
    </row>
    <row r="54" ht="9.9" customHeight="1"/>
    <row r="55" spans="2:17" ht="11.4" customHeight="1">
      <c r="B55" s="39" t="s">
        <v>7</v>
      </c>
      <c r="C55" s="40"/>
      <c r="D55" s="40"/>
      <c r="E55" s="40"/>
      <c r="F55" s="40"/>
      <c r="G55" s="40"/>
      <c r="H55" s="40"/>
      <c r="J55" s="41" t="s">
        <v>3</v>
      </c>
      <c r="K55" s="40"/>
      <c r="L55" s="40"/>
      <c r="M55" s="40"/>
      <c r="N55" s="40"/>
      <c r="O55" s="40"/>
      <c r="P55" s="40"/>
      <c r="Q55" s="40"/>
    </row>
    <row r="56" spans="2:17" ht="11.25" customHeight="1">
      <c r="B56" s="41" t="s">
        <v>4</v>
      </c>
      <c r="C56" s="40"/>
      <c r="D56" s="40"/>
      <c r="E56" s="40"/>
      <c r="F56" s="40"/>
      <c r="G56" s="40"/>
      <c r="H56" s="40"/>
      <c r="I56" s="11"/>
      <c r="J56" s="43">
        <f>F53</f>
        <v>0</v>
      </c>
      <c r="K56" s="57"/>
      <c r="L56" s="57"/>
      <c r="M56" s="57"/>
      <c r="N56" s="57"/>
      <c r="O56" s="57"/>
      <c r="P56" s="57"/>
      <c r="Q56" s="57"/>
    </row>
    <row r="57" spans="10:17" ht="409.6" customHeight="1" hidden="1">
      <c r="J57" s="15"/>
      <c r="K57" s="15"/>
      <c r="L57" s="15"/>
      <c r="M57" s="15"/>
      <c r="N57" s="15"/>
      <c r="O57" s="15"/>
      <c r="P57" s="15"/>
      <c r="Q57" s="15"/>
    </row>
    <row r="58" spans="10:17" ht="3" customHeight="1">
      <c r="J58" s="15"/>
      <c r="K58" s="15"/>
      <c r="L58" s="15"/>
      <c r="M58" s="15"/>
      <c r="N58" s="15"/>
      <c r="O58" s="15"/>
      <c r="P58" s="15"/>
      <c r="Q58" s="15"/>
    </row>
    <row r="59" spans="2:17" ht="11.25" customHeight="1">
      <c r="B59" s="44" t="s">
        <v>30</v>
      </c>
      <c r="C59" s="24"/>
      <c r="D59" s="24"/>
      <c r="E59" s="24"/>
      <c r="F59" s="24"/>
      <c r="G59" s="24"/>
      <c r="H59" s="24"/>
      <c r="J59" s="45">
        <f>J56</f>
        <v>0</v>
      </c>
      <c r="K59" s="34"/>
      <c r="L59" s="34"/>
      <c r="M59" s="34"/>
      <c r="N59" s="34"/>
      <c r="O59" s="34"/>
      <c r="P59" s="34"/>
      <c r="Q59" s="34"/>
    </row>
    <row r="60" ht="11.4" customHeight="1"/>
    <row r="61" ht="2.85" customHeight="1"/>
    <row r="62" ht="409.6" customHeight="1" hidden="1"/>
    <row r="63" spans="2:27" ht="17.1" customHeight="1">
      <c r="B63" s="23" t="s">
        <v>64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ht="2.85" customHeight="1"/>
    <row r="65" ht="2.85" customHeight="1"/>
    <row r="66" ht="409.6" customHeight="1" hidden="1"/>
    <row r="67" spans="2:13" ht="14.4" customHeight="1">
      <c r="B67" s="58" t="s">
        <v>45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ht="409.6" customHeight="1" hidden="1"/>
    <row r="69" spans="2:27" ht="15">
      <c r="B69" s="59" t="s">
        <v>33</v>
      </c>
      <c r="C69" s="52"/>
      <c r="D69" s="60" t="s">
        <v>34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60" t="s">
        <v>2</v>
      </c>
      <c r="P69" s="52"/>
      <c r="Q69" s="52"/>
      <c r="R69" s="52"/>
      <c r="S69" s="52"/>
      <c r="T69" s="52"/>
      <c r="U69" s="14" t="s">
        <v>35</v>
      </c>
      <c r="V69" s="59" t="s">
        <v>36</v>
      </c>
      <c r="W69" s="52"/>
      <c r="X69" s="60" t="s">
        <v>37</v>
      </c>
      <c r="Y69" s="52"/>
      <c r="Z69" s="59" t="s">
        <v>38</v>
      </c>
      <c r="AA69" s="52"/>
    </row>
    <row r="70" spans="2:27" ht="15">
      <c r="B70" s="35">
        <v>1</v>
      </c>
      <c r="C70" s="24"/>
      <c r="D70" s="32" t="s">
        <v>39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2" t="s">
        <v>65</v>
      </c>
      <c r="P70" s="24"/>
      <c r="Q70" s="24"/>
      <c r="R70" s="24"/>
      <c r="S70" s="24"/>
      <c r="T70" s="24"/>
      <c r="U70" s="18"/>
      <c r="V70" s="53">
        <v>25</v>
      </c>
      <c r="W70" s="24"/>
      <c r="X70" s="32" t="s">
        <v>50</v>
      </c>
      <c r="Y70" s="24"/>
      <c r="Z70" s="53">
        <f>V70*U70</f>
        <v>0</v>
      </c>
      <c r="AA70" s="24"/>
    </row>
    <row r="71" spans="2:27" ht="15">
      <c r="B71" s="35">
        <v>2</v>
      </c>
      <c r="C71" s="24"/>
      <c r="D71" s="32" t="s">
        <v>48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36" t="s">
        <v>95</v>
      </c>
      <c r="P71" s="24"/>
      <c r="Q71" s="24"/>
      <c r="R71" s="24"/>
      <c r="S71" s="24"/>
      <c r="T71" s="24"/>
      <c r="U71" s="18"/>
      <c r="V71" s="53">
        <v>15</v>
      </c>
      <c r="W71" s="24"/>
      <c r="X71" s="32" t="s">
        <v>50</v>
      </c>
      <c r="Y71" s="24"/>
      <c r="Z71" s="53">
        <f aca="true" t="shared" si="1" ref="Z71:Z78">V71*U71</f>
        <v>0</v>
      </c>
      <c r="AA71" s="24"/>
    </row>
    <row r="72" spans="2:27" ht="15">
      <c r="B72" s="35">
        <v>3</v>
      </c>
      <c r="C72" s="24"/>
      <c r="D72" s="32" t="s">
        <v>51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32" t="s">
        <v>66</v>
      </c>
      <c r="P72" s="24"/>
      <c r="Q72" s="24"/>
      <c r="R72" s="24"/>
      <c r="S72" s="24"/>
      <c r="T72" s="24"/>
      <c r="U72" s="18"/>
      <c r="V72" s="53">
        <v>10</v>
      </c>
      <c r="W72" s="24"/>
      <c r="X72" s="32" t="s">
        <v>50</v>
      </c>
      <c r="Y72" s="24"/>
      <c r="Z72" s="53">
        <f t="shared" si="1"/>
        <v>0</v>
      </c>
      <c r="AA72" s="24"/>
    </row>
    <row r="73" spans="2:27" ht="15">
      <c r="B73" s="35">
        <v>4</v>
      </c>
      <c r="C73" s="24"/>
      <c r="D73" s="32" t="s">
        <v>53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32" t="s">
        <v>99</v>
      </c>
      <c r="P73" s="24"/>
      <c r="Q73" s="24"/>
      <c r="R73" s="24"/>
      <c r="S73" s="24"/>
      <c r="T73" s="24"/>
      <c r="U73" s="18"/>
      <c r="V73" s="53">
        <v>10</v>
      </c>
      <c r="W73" s="24"/>
      <c r="X73" s="32" t="s">
        <v>50</v>
      </c>
      <c r="Y73" s="24"/>
      <c r="Z73" s="53">
        <f t="shared" si="1"/>
        <v>0</v>
      </c>
      <c r="AA73" s="24"/>
    </row>
    <row r="74" spans="2:27" ht="15">
      <c r="B74" s="35">
        <v>5</v>
      </c>
      <c r="C74" s="24"/>
      <c r="D74" s="32" t="s">
        <v>54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32" t="s">
        <v>100</v>
      </c>
      <c r="P74" s="24"/>
      <c r="Q74" s="24"/>
      <c r="R74" s="24"/>
      <c r="S74" s="24"/>
      <c r="T74" s="24"/>
      <c r="U74" s="18"/>
      <c r="V74" s="53">
        <v>3</v>
      </c>
      <c r="W74" s="24"/>
      <c r="X74" s="32" t="s">
        <v>47</v>
      </c>
      <c r="Y74" s="24"/>
      <c r="Z74" s="53">
        <f t="shared" si="1"/>
        <v>0</v>
      </c>
      <c r="AA74" s="24"/>
    </row>
    <row r="75" spans="2:27" ht="15">
      <c r="B75" s="35">
        <v>6</v>
      </c>
      <c r="C75" s="24"/>
      <c r="D75" s="32" t="s">
        <v>56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32" t="s">
        <v>101</v>
      </c>
      <c r="P75" s="24"/>
      <c r="Q75" s="24"/>
      <c r="R75" s="24"/>
      <c r="S75" s="24"/>
      <c r="T75" s="24"/>
      <c r="U75" s="18"/>
      <c r="V75" s="53">
        <v>5</v>
      </c>
      <c r="W75" s="24"/>
      <c r="X75" s="32" t="s">
        <v>50</v>
      </c>
      <c r="Y75" s="24"/>
      <c r="Z75" s="53">
        <f t="shared" si="1"/>
        <v>0</v>
      </c>
      <c r="AA75" s="24"/>
    </row>
    <row r="76" spans="2:27" ht="15">
      <c r="B76" s="35">
        <v>8</v>
      </c>
      <c r="C76" s="24"/>
      <c r="D76" s="32" t="s">
        <v>67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32" t="s">
        <v>102</v>
      </c>
      <c r="P76" s="24"/>
      <c r="Q76" s="24"/>
      <c r="R76" s="24"/>
      <c r="S76" s="24"/>
      <c r="T76" s="24"/>
      <c r="U76" s="18"/>
      <c r="V76" s="53">
        <v>10</v>
      </c>
      <c r="W76" s="24"/>
      <c r="X76" s="32" t="s">
        <v>50</v>
      </c>
      <c r="Y76" s="24"/>
      <c r="Z76" s="53">
        <f t="shared" si="1"/>
        <v>0</v>
      </c>
      <c r="AA76" s="24"/>
    </row>
    <row r="77" spans="2:27" ht="15">
      <c r="B77" s="35">
        <v>9</v>
      </c>
      <c r="C77" s="24"/>
      <c r="D77" s="32" t="s">
        <v>68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32" t="s">
        <v>103</v>
      </c>
      <c r="P77" s="24"/>
      <c r="Q77" s="24"/>
      <c r="R77" s="24"/>
      <c r="S77" s="24"/>
      <c r="T77" s="24"/>
      <c r="U77" s="18"/>
      <c r="V77" s="53">
        <v>5</v>
      </c>
      <c r="W77" s="24"/>
      <c r="X77" s="32" t="s">
        <v>50</v>
      </c>
      <c r="Y77" s="24"/>
      <c r="Z77" s="53">
        <f t="shared" si="1"/>
        <v>0</v>
      </c>
      <c r="AA77" s="24"/>
    </row>
    <row r="78" spans="2:27" ht="15">
      <c r="B78" s="35">
        <v>10</v>
      </c>
      <c r="C78" s="24"/>
      <c r="D78" s="32" t="s">
        <v>69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32" t="s">
        <v>70</v>
      </c>
      <c r="P78" s="24"/>
      <c r="Q78" s="24"/>
      <c r="R78" s="24"/>
      <c r="S78" s="24"/>
      <c r="T78" s="24"/>
      <c r="U78" s="18"/>
      <c r="V78" s="53">
        <v>3</v>
      </c>
      <c r="W78" s="24"/>
      <c r="X78" s="32" t="s">
        <v>47</v>
      </c>
      <c r="Y78" s="24"/>
      <c r="Z78" s="53">
        <f t="shared" si="1"/>
        <v>0</v>
      </c>
      <c r="AA78" s="24"/>
    </row>
    <row r="79" spans="2:27" ht="11.4" customHeight="1">
      <c r="B79" s="51">
        <f>SUM(Z70:AA78)</f>
        <v>0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</row>
    <row r="80" ht="2.85" customHeight="1"/>
    <row r="81" spans="2:27" ht="11.25" customHeight="1">
      <c r="B81" s="26" t="s">
        <v>71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ht="1.5" customHeight="1"/>
    <row r="83" spans="3:18" ht="11.25" customHeight="1">
      <c r="C83" s="35" t="s">
        <v>43</v>
      </c>
      <c r="D83" s="24"/>
      <c r="F83" s="53">
        <f>B79</f>
        <v>0</v>
      </c>
      <c r="G83" s="24"/>
      <c r="H83" s="24"/>
      <c r="I83" s="24"/>
      <c r="J83" s="24"/>
      <c r="L83" s="32" t="s">
        <v>44</v>
      </c>
      <c r="M83" s="24"/>
      <c r="N83" s="24"/>
      <c r="O83" s="24"/>
      <c r="P83" s="24"/>
      <c r="Q83" s="24"/>
      <c r="R83" s="24"/>
    </row>
    <row r="84" ht="4.35" customHeight="1"/>
    <row r="85" ht="2.85" customHeight="1"/>
    <row r="86" spans="2:15" ht="14.4" customHeight="1">
      <c r="B86" s="58" t="s">
        <v>72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ht="409.6" customHeight="1" hidden="1"/>
    <row r="88" spans="2:27" ht="15">
      <c r="B88" s="59" t="s">
        <v>33</v>
      </c>
      <c r="C88" s="52"/>
      <c r="D88" s="60" t="s">
        <v>34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60" t="s">
        <v>2</v>
      </c>
      <c r="P88" s="52"/>
      <c r="Q88" s="52"/>
      <c r="R88" s="52"/>
      <c r="S88" s="52"/>
      <c r="T88" s="52"/>
      <c r="U88" s="14" t="s">
        <v>35</v>
      </c>
      <c r="V88" s="59" t="s">
        <v>36</v>
      </c>
      <c r="W88" s="52"/>
      <c r="X88" s="60" t="s">
        <v>37</v>
      </c>
      <c r="Y88" s="52"/>
      <c r="Z88" s="59" t="s">
        <v>38</v>
      </c>
      <c r="AA88" s="52"/>
    </row>
    <row r="89" spans="2:27" ht="15">
      <c r="B89" s="35">
        <v>1</v>
      </c>
      <c r="C89" s="24"/>
      <c r="D89" s="32" t="s">
        <v>39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32" t="s">
        <v>73</v>
      </c>
      <c r="P89" s="24"/>
      <c r="Q89" s="24"/>
      <c r="R89" s="24"/>
      <c r="S89" s="24"/>
      <c r="T89" s="24"/>
      <c r="U89" s="18"/>
      <c r="V89" s="53">
        <v>1</v>
      </c>
      <c r="W89" s="24"/>
      <c r="X89" s="32" t="s">
        <v>47</v>
      </c>
      <c r="Y89" s="24"/>
      <c r="Z89" s="53">
        <f aca="true" t="shared" si="2" ref="Z89:Z94">V89*U89</f>
        <v>0</v>
      </c>
      <c r="AA89" s="24"/>
    </row>
    <row r="90" spans="2:27" ht="15">
      <c r="B90" s="35">
        <v>2</v>
      </c>
      <c r="C90" s="24"/>
      <c r="D90" s="32" t="s">
        <v>48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32" t="s">
        <v>74</v>
      </c>
      <c r="P90" s="24"/>
      <c r="Q90" s="24"/>
      <c r="R90" s="24"/>
      <c r="S90" s="24"/>
      <c r="T90" s="24"/>
      <c r="U90" s="18"/>
      <c r="V90" s="53">
        <v>4</v>
      </c>
      <c r="W90" s="24"/>
      <c r="X90" s="32" t="s">
        <v>50</v>
      </c>
      <c r="Y90" s="24"/>
      <c r="Z90" s="53">
        <f t="shared" si="2"/>
        <v>0</v>
      </c>
      <c r="AA90" s="24"/>
    </row>
    <row r="91" spans="2:27" ht="15">
      <c r="B91" s="35">
        <v>3</v>
      </c>
      <c r="C91" s="24"/>
      <c r="D91" s="32" t="s">
        <v>51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32" t="s">
        <v>75</v>
      </c>
      <c r="P91" s="24"/>
      <c r="Q91" s="24"/>
      <c r="R91" s="24"/>
      <c r="S91" s="24"/>
      <c r="T91" s="24"/>
      <c r="U91" s="18"/>
      <c r="V91" s="53">
        <v>4</v>
      </c>
      <c r="W91" s="24"/>
      <c r="X91" s="32" t="s">
        <v>50</v>
      </c>
      <c r="Y91" s="24"/>
      <c r="Z91" s="53">
        <f t="shared" si="2"/>
        <v>0</v>
      </c>
      <c r="AA91" s="24"/>
    </row>
    <row r="92" spans="2:27" ht="15">
      <c r="B92" s="35">
        <v>4</v>
      </c>
      <c r="C92" s="24"/>
      <c r="D92" s="32" t="s">
        <v>53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32" t="s">
        <v>76</v>
      </c>
      <c r="P92" s="24"/>
      <c r="Q92" s="24"/>
      <c r="R92" s="24"/>
      <c r="S92" s="24"/>
      <c r="T92" s="24"/>
      <c r="U92" s="18"/>
      <c r="V92" s="53">
        <v>2</v>
      </c>
      <c r="W92" s="24"/>
      <c r="X92" s="32" t="s">
        <v>50</v>
      </c>
      <c r="Y92" s="24"/>
      <c r="Z92" s="53">
        <f t="shared" si="2"/>
        <v>0</v>
      </c>
      <c r="AA92" s="24"/>
    </row>
    <row r="93" spans="2:27" ht="15">
      <c r="B93" s="35">
        <v>5</v>
      </c>
      <c r="C93" s="24"/>
      <c r="D93" s="32" t="s">
        <v>54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32" t="s">
        <v>77</v>
      </c>
      <c r="P93" s="24"/>
      <c r="Q93" s="24"/>
      <c r="R93" s="24"/>
      <c r="S93" s="24"/>
      <c r="T93" s="24"/>
      <c r="U93" s="18"/>
      <c r="V93" s="53">
        <v>3</v>
      </c>
      <c r="W93" s="24"/>
      <c r="X93" s="32" t="s">
        <v>47</v>
      </c>
      <c r="Y93" s="24"/>
      <c r="Z93" s="53">
        <f t="shared" si="2"/>
        <v>0</v>
      </c>
      <c r="AA93" s="24"/>
    </row>
    <row r="94" spans="2:27" ht="15">
      <c r="B94" s="35">
        <v>6</v>
      </c>
      <c r="C94" s="24"/>
      <c r="D94" s="32" t="s">
        <v>56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32" t="s">
        <v>78</v>
      </c>
      <c r="P94" s="24"/>
      <c r="Q94" s="24"/>
      <c r="R94" s="24"/>
      <c r="S94" s="24"/>
      <c r="T94" s="24"/>
      <c r="U94" s="18"/>
      <c r="V94" s="53">
        <v>1</v>
      </c>
      <c r="W94" s="24"/>
      <c r="X94" s="32" t="s">
        <v>41</v>
      </c>
      <c r="Y94" s="24"/>
      <c r="Z94" s="53">
        <f t="shared" si="2"/>
        <v>0</v>
      </c>
      <c r="AA94" s="24"/>
    </row>
    <row r="95" spans="2:27" ht="11.4" customHeight="1">
      <c r="B95" s="51">
        <f>SUM(Z89:AA94)</f>
        <v>0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</row>
    <row r="96" ht="2.85" customHeight="1"/>
    <row r="97" spans="2:27" ht="11.25" customHeight="1">
      <c r="B97" s="26" t="s">
        <v>71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ht="1.5" customHeight="1"/>
    <row r="99" spans="3:19" ht="11.25" customHeight="1">
      <c r="C99" s="35" t="s">
        <v>43</v>
      </c>
      <c r="D99" s="24"/>
      <c r="F99" s="53">
        <f>B95</f>
        <v>0</v>
      </c>
      <c r="G99" s="24"/>
      <c r="H99" s="24"/>
      <c r="I99" s="24"/>
      <c r="J99" s="24"/>
      <c r="K99" s="24"/>
      <c r="L99" s="24"/>
      <c r="M99" s="32" t="s">
        <v>44</v>
      </c>
      <c r="N99" s="24"/>
      <c r="O99" s="24"/>
      <c r="P99" s="24"/>
      <c r="Q99" s="24"/>
      <c r="R99" s="24"/>
      <c r="S99" s="24"/>
    </row>
    <row r="100" ht="1.5" customHeight="1"/>
    <row r="101" spans="2:27" ht="11.25" customHeight="1">
      <c r="B101" s="26" t="s">
        <v>79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ht="1.5" customHeight="1"/>
    <row r="103" spans="3:19" ht="11.25" customHeight="1">
      <c r="C103" s="35" t="s">
        <v>43</v>
      </c>
      <c r="D103" s="24"/>
      <c r="F103" s="61">
        <f>F99+F83</f>
        <v>0</v>
      </c>
      <c r="G103" s="24"/>
      <c r="H103" s="24"/>
      <c r="I103" s="24"/>
      <c r="J103" s="24"/>
      <c r="K103" s="24"/>
      <c r="L103" s="24"/>
      <c r="M103" s="32" t="s">
        <v>44</v>
      </c>
      <c r="N103" s="24"/>
      <c r="O103" s="24"/>
      <c r="P103" s="24"/>
      <c r="Q103" s="24"/>
      <c r="R103" s="24"/>
      <c r="S103" s="24"/>
    </row>
    <row r="104" ht="9.9" customHeight="1"/>
    <row r="105" spans="2:17" ht="11.4" customHeight="1">
      <c r="B105" s="39" t="s">
        <v>7</v>
      </c>
      <c r="C105" s="40"/>
      <c r="D105" s="40"/>
      <c r="E105" s="40"/>
      <c r="F105" s="40"/>
      <c r="G105" s="40"/>
      <c r="H105" s="40"/>
      <c r="J105" s="41" t="s">
        <v>3</v>
      </c>
      <c r="K105" s="40"/>
      <c r="L105" s="40"/>
      <c r="M105" s="40"/>
      <c r="N105" s="40"/>
      <c r="O105" s="40"/>
      <c r="P105" s="40"/>
      <c r="Q105" s="40"/>
    </row>
    <row r="106" spans="2:17" ht="11.25" customHeight="1">
      <c r="B106" s="41" t="s">
        <v>4</v>
      </c>
      <c r="C106" s="40"/>
      <c r="D106" s="40"/>
      <c r="E106" s="40"/>
      <c r="F106" s="40"/>
      <c r="G106" s="40"/>
      <c r="H106" s="40"/>
      <c r="I106" s="11"/>
      <c r="J106" s="43">
        <f>F103</f>
        <v>0</v>
      </c>
      <c r="K106" s="57"/>
      <c r="L106" s="57"/>
      <c r="M106" s="57"/>
      <c r="N106" s="57"/>
      <c r="O106" s="57"/>
      <c r="P106" s="57"/>
      <c r="Q106" s="57"/>
    </row>
    <row r="107" spans="10:17" ht="409.6" customHeight="1" hidden="1">
      <c r="J107" s="15"/>
      <c r="K107" s="15"/>
      <c r="L107" s="15"/>
      <c r="M107" s="15"/>
      <c r="N107" s="15"/>
      <c r="O107" s="15"/>
      <c r="P107" s="15"/>
      <c r="Q107" s="15"/>
    </row>
    <row r="108" spans="10:17" ht="3" customHeight="1">
      <c r="J108" s="15"/>
      <c r="K108" s="15"/>
      <c r="L108" s="15"/>
      <c r="M108" s="15"/>
      <c r="N108" s="15"/>
      <c r="O108" s="15"/>
      <c r="P108" s="15"/>
      <c r="Q108" s="15"/>
    </row>
    <row r="109" spans="2:17" ht="11.25" customHeight="1">
      <c r="B109" s="44" t="s">
        <v>30</v>
      </c>
      <c r="C109" s="24"/>
      <c r="D109" s="24"/>
      <c r="E109" s="24"/>
      <c r="F109" s="24"/>
      <c r="G109" s="24"/>
      <c r="H109" s="24"/>
      <c r="J109" s="45">
        <f>J106</f>
        <v>0</v>
      </c>
      <c r="K109" s="34"/>
      <c r="L109" s="34"/>
      <c r="M109" s="34"/>
      <c r="N109" s="34"/>
      <c r="O109" s="34"/>
      <c r="P109" s="34"/>
      <c r="Q109" s="34"/>
    </row>
    <row r="110" ht="11.4" customHeight="1"/>
    <row r="111" ht="2.85" customHeight="1"/>
    <row r="112" ht="409.6" customHeight="1" hidden="1"/>
    <row r="113" spans="2:27" ht="17.1" customHeight="1">
      <c r="B113" s="23" t="s">
        <v>80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ht="2.85" customHeight="1"/>
    <row r="115" spans="2:27" ht="15">
      <c r="B115" s="59" t="s">
        <v>33</v>
      </c>
      <c r="C115" s="52"/>
      <c r="D115" s="60" t="s">
        <v>34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60" t="s">
        <v>2</v>
      </c>
      <c r="P115" s="52"/>
      <c r="Q115" s="52"/>
      <c r="R115" s="52"/>
      <c r="S115" s="52"/>
      <c r="T115" s="52"/>
      <c r="U115" s="14" t="s">
        <v>35</v>
      </c>
      <c r="V115" s="59" t="s">
        <v>36</v>
      </c>
      <c r="W115" s="52"/>
      <c r="X115" s="60" t="s">
        <v>37</v>
      </c>
      <c r="Y115" s="52"/>
      <c r="Z115" s="59" t="s">
        <v>38</v>
      </c>
      <c r="AA115" s="52"/>
    </row>
    <row r="116" spans="2:27" ht="15">
      <c r="B116" s="35">
        <v>1</v>
      </c>
      <c r="C116" s="24"/>
      <c r="D116" s="32" t="s">
        <v>39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32" t="s">
        <v>81</v>
      </c>
      <c r="P116" s="24"/>
      <c r="Q116" s="24"/>
      <c r="R116" s="24"/>
      <c r="S116" s="24"/>
      <c r="T116" s="24"/>
      <c r="U116" s="18"/>
      <c r="V116" s="53">
        <v>1</v>
      </c>
      <c r="W116" s="24"/>
      <c r="X116" s="32" t="s">
        <v>41</v>
      </c>
      <c r="Y116" s="24"/>
      <c r="Z116" s="53">
        <f>V116*U116</f>
        <v>0</v>
      </c>
      <c r="AA116" s="24"/>
    </row>
    <row r="117" spans="2:27" ht="15">
      <c r="B117" s="35">
        <v>2</v>
      </c>
      <c r="C117" s="24"/>
      <c r="D117" s="32" t="s">
        <v>48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32" t="s">
        <v>82</v>
      </c>
      <c r="P117" s="24"/>
      <c r="Q117" s="24"/>
      <c r="R117" s="24"/>
      <c r="S117" s="24"/>
      <c r="T117" s="24"/>
      <c r="U117" s="18"/>
      <c r="V117" s="53">
        <v>1</v>
      </c>
      <c r="W117" s="24"/>
      <c r="X117" s="36" t="s">
        <v>41</v>
      </c>
      <c r="Y117" s="24"/>
      <c r="Z117" s="53">
        <f>V117*U117</f>
        <v>0</v>
      </c>
      <c r="AA117" s="24"/>
    </row>
    <row r="118" spans="2:27" ht="15">
      <c r="B118" s="35">
        <v>3</v>
      </c>
      <c r="C118" s="24"/>
      <c r="D118" s="32" t="s">
        <v>51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32" t="s">
        <v>83</v>
      </c>
      <c r="P118" s="24"/>
      <c r="Q118" s="24"/>
      <c r="R118" s="24"/>
      <c r="S118" s="24"/>
      <c r="T118" s="24"/>
      <c r="U118" s="18"/>
      <c r="V118" s="53">
        <v>1</v>
      </c>
      <c r="W118" s="24"/>
      <c r="X118" s="32" t="s">
        <v>41</v>
      </c>
      <c r="Y118" s="24"/>
      <c r="Z118" s="53">
        <f>V118*U118</f>
        <v>0</v>
      </c>
      <c r="AA118" s="24"/>
    </row>
    <row r="119" spans="2:27" ht="11.25" customHeight="1">
      <c r="B119" s="62">
        <f>Z118+Z117+Z116</f>
        <v>0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  <row r="120" ht="409.6" customHeight="1" hidden="1"/>
    <row r="121" ht="2.85" customHeight="1"/>
    <row r="122" spans="2:27" ht="11.25" customHeight="1">
      <c r="B122" s="26" t="s">
        <v>84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ht="1.5" customHeight="1"/>
    <row r="124" spans="3:18" ht="11.25" customHeight="1">
      <c r="C124" s="35" t="s">
        <v>43</v>
      </c>
      <c r="D124" s="24"/>
      <c r="F124" s="61">
        <f>B119</f>
        <v>0</v>
      </c>
      <c r="G124" s="24"/>
      <c r="H124" s="24"/>
      <c r="I124" s="24"/>
      <c r="J124" s="24"/>
      <c r="L124" s="32" t="s">
        <v>44</v>
      </c>
      <c r="M124" s="24"/>
      <c r="N124" s="24"/>
      <c r="O124" s="24"/>
      <c r="P124" s="24"/>
      <c r="Q124" s="24"/>
      <c r="R124" s="24"/>
    </row>
    <row r="125" ht="9.9" customHeight="1"/>
    <row r="126" spans="2:17" ht="11.4" customHeight="1">
      <c r="B126" s="39" t="s">
        <v>7</v>
      </c>
      <c r="C126" s="40"/>
      <c r="D126" s="40"/>
      <c r="E126" s="40"/>
      <c r="F126" s="40"/>
      <c r="G126" s="40"/>
      <c r="H126" s="40"/>
      <c r="J126" s="41" t="s">
        <v>3</v>
      </c>
      <c r="K126" s="40"/>
      <c r="L126" s="40"/>
      <c r="M126" s="40"/>
      <c r="N126" s="40"/>
      <c r="O126" s="40"/>
      <c r="P126" s="40"/>
      <c r="Q126" s="40"/>
    </row>
    <row r="127" spans="2:17" ht="11.25" customHeight="1">
      <c r="B127" s="41" t="s">
        <v>4</v>
      </c>
      <c r="C127" s="40"/>
      <c r="D127" s="40"/>
      <c r="E127" s="40"/>
      <c r="F127" s="40"/>
      <c r="G127" s="40"/>
      <c r="H127" s="40"/>
      <c r="I127" s="11"/>
      <c r="J127" s="43">
        <f>F124</f>
        <v>0</v>
      </c>
      <c r="K127" s="57"/>
      <c r="L127" s="57"/>
      <c r="M127" s="57"/>
      <c r="N127" s="57"/>
      <c r="O127" s="57"/>
      <c r="P127" s="57"/>
      <c r="Q127" s="57"/>
    </row>
    <row r="128" spans="10:17" ht="409.6" customHeight="1" hidden="1">
      <c r="J128" s="15"/>
      <c r="K128" s="15"/>
      <c r="L128" s="15"/>
      <c r="M128" s="15"/>
      <c r="N128" s="15"/>
      <c r="O128" s="15"/>
      <c r="P128" s="15"/>
      <c r="Q128" s="15"/>
    </row>
    <row r="129" spans="10:17" ht="3" customHeight="1">
      <c r="J129" s="15"/>
      <c r="K129" s="15"/>
      <c r="L129" s="15"/>
      <c r="M129" s="15"/>
      <c r="N129" s="15"/>
      <c r="O129" s="15"/>
      <c r="P129" s="15"/>
      <c r="Q129" s="15"/>
    </row>
    <row r="130" spans="2:17" ht="11.25" customHeight="1">
      <c r="B130" s="44" t="s">
        <v>30</v>
      </c>
      <c r="C130" s="24"/>
      <c r="D130" s="24"/>
      <c r="E130" s="24"/>
      <c r="F130" s="24"/>
      <c r="G130" s="24"/>
      <c r="H130" s="24"/>
      <c r="J130" s="45">
        <f>J127</f>
        <v>0</v>
      </c>
      <c r="K130" s="34"/>
      <c r="L130" s="34"/>
      <c r="M130" s="34"/>
      <c r="N130" s="34"/>
      <c r="O130" s="34"/>
      <c r="P130" s="34"/>
      <c r="Q130" s="34"/>
    </row>
  </sheetData>
  <mergeCells count="282">
    <mergeCell ref="J127:Q127"/>
    <mergeCell ref="B130:H130"/>
    <mergeCell ref="J130:Q130"/>
    <mergeCell ref="B119:AA119"/>
    <mergeCell ref="B122:AA122"/>
    <mergeCell ref="C124:D124"/>
    <mergeCell ref="F124:J124"/>
    <mergeCell ref="L124:R124"/>
    <mergeCell ref="B126:H126"/>
    <mergeCell ref="J126:Q126"/>
    <mergeCell ref="B127:H127"/>
    <mergeCell ref="Z117:AA117"/>
    <mergeCell ref="B118:C118"/>
    <mergeCell ref="D118:N118"/>
    <mergeCell ref="O118:T118"/>
    <mergeCell ref="V118:W118"/>
    <mergeCell ref="X118:Y118"/>
    <mergeCell ref="Z118:AA118"/>
    <mergeCell ref="B117:C117"/>
    <mergeCell ref="D117:N117"/>
    <mergeCell ref="O117:T117"/>
    <mergeCell ref="V117:W117"/>
    <mergeCell ref="X117:Y117"/>
    <mergeCell ref="Z115:AA115"/>
    <mergeCell ref="B116:C116"/>
    <mergeCell ref="D116:N116"/>
    <mergeCell ref="O116:T116"/>
    <mergeCell ref="V116:W116"/>
    <mergeCell ref="X116:Y116"/>
    <mergeCell ref="Z116:AA116"/>
    <mergeCell ref="B115:C115"/>
    <mergeCell ref="J109:Q109"/>
    <mergeCell ref="D115:N115"/>
    <mergeCell ref="O115:T115"/>
    <mergeCell ref="V115:W115"/>
    <mergeCell ref="X115:Y115"/>
    <mergeCell ref="B113:AA113"/>
    <mergeCell ref="B101:AA101"/>
    <mergeCell ref="C103:D103"/>
    <mergeCell ref="F103:L103"/>
    <mergeCell ref="M103:S103"/>
    <mergeCell ref="B105:H105"/>
    <mergeCell ref="J105:Q105"/>
    <mergeCell ref="B106:H106"/>
    <mergeCell ref="J106:Q106"/>
    <mergeCell ref="B109:H109"/>
    <mergeCell ref="Z94:AA94"/>
    <mergeCell ref="B95:AA95"/>
    <mergeCell ref="B97:AA97"/>
    <mergeCell ref="C99:D99"/>
    <mergeCell ref="F99:L99"/>
    <mergeCell ref="M99:S99"/>
    <mergeCell ref="B94:C94"/>
    <mergeCell ref="D94:N94"/>
    <mergeCell ref="O94:T94"/>
    <mergeCell ref="V94:W94"/>
    <mergeCell ref="X94:Y94"/>
    <mergeCell ref="Z92:AA92"/>
    <mergeCell ref="B93:C93"/>
    <mergeCell ref="D93:N93"/>
    <mergeCell ref="O93:T93"/>
    <mergeCell ref="V93:W93"/>
    <mergeCell ref="X93:Y93"/>
    <mergeCell ref="Z93:AA93"/>
    <mergeCell ref="B92:C92"/>
    <mergeCell ref="D92:N92"/>
    <mergeCell ref="O92:T92"/>
    <mergeCell ref="V92:W92"/>
    <mergeCell ref="X92:Y92"/>
    <mergeCell ref="B89:C89"/>
    <mergeCell ref="D89:N89"/>
    <mergeCell ref="O89:T89"/>
    <mergeCell ref="V89:W89"/>
    <mergeCell ref="X89:Y89"/>
    <mergeCell ref="Z89:AA89"/>
    <mergeCell ref="V88:W88"/>
    <mergeCell ref="Z90:AA90"/>
    <mergeCell ref="X91:Y91"/>
    <mergeCell ref="Z91:AA91"/>
    <mergeCell ref="X90:Y90"/>
    <mergeCell ref="B90:C90"/>
    <mergeCell ref="D90:N90"/>
    <mergeCell ref="O90:T90"/>
    <mergeCell ref="V90:W90"/>
    <mergeCell ref="B91:C91"/>
    <mergeCell ref="D91:N91"/>
    <mergeCell ref="O91:T91"/>
    <mergeCell ref="V91:W91"/>
    <mergeCell ref="B86:O86"/>
    <mergeCell ref="B88:C88"/>
    <mergeCell ref="D88:N88"/>
    <mergeCell ref="O88:T88"/>
    <mergeCell ref="X76:Y76"/>
    <mergeCell ref="Z76:AA76"/>
    <mergeCell ref="B79:AA79"/>
    <mergeCell ref="B81:AA81"/>
    <mergeCell ref="B77:C77"/>
    <mergeCell ref="D77:N77"/>
    <mergeCell ref="O77:T77"/>
    <mergeCell ref="V77:W77"/>
    <mergeCell ref="X77:Y77"/>
    <mergeCell ref="B76:C76"/>
    <mergeCell ref="C83:D83"/>
    <mergeCell ref="F83:J83"/>
    <mergeCell ref="L83:R83"/>
    <mergeCell ref="Z77:AA77"/>
    <mergeCell ref="B78:C78"/>
    <mergeCell ref="D78:N78"/>
    <mergeCell ref="O78:T78"/>
    <mergeCell ref="X88:Y88"/>
    <mergeCell ref="Z88:AA88"/>
    <mergeCell ref="V78:W78"/>
    <mergeCell ref="X78:Y78"/>
    <mergeCell ref="Z78:AA78"/>
    <mergeCell ref="Z74:AA74"/>
    <mergeCell ref="B75:C75"/>
    <mergeCell ref="D75:N75"/>
    <mergeCell ref="O75:T75"/>
    <mergeCell ref="V75:W75"/>
    <mergeCell ref="X75:Y75"/>
    <mergeCell ref="Z75:AA75"/>
    <mergeCell ref="B74:C74"/>
    <mergeCell ref="D74:N74"/>
    <mergeCell ref="O74:T74"/>
    <mergeCell ref="V74:W74"/>
    <mergeCell ref="X74:Y74"/>
    <mergeCell ref="D76:N76"/>
    <mergeCell ref="O76:T76"/>
    <mergeCell ref="V76:W76"/>
    <mergeCell ref="Z72:AA72"/>
    <mergeCell ref="B73:C73"/>
    <mergeCell ref="D73:N73"/>
    <mergeCell ref="O73:T73"/>
    <mergeCell ref="V73:W73"/>
    <mergeCell ref="X73:Y73"/>
    <mergeCell ref="Z73:AA73"/>
    <mergeCell ref="B72:C72"/>
    <mergeCell ref="O70:T70"/>
    <mergeCell ref="D72:N72"/>
    <mergeCell ref="O72:T72"/>
    <mergeCell ref="V72:W72"/>
    <mergeCell ref="X72:Y72"/>
    <mergeCell ref="B59:H59"/>
    <mergeCell ref="J59:Q59"/>
    <mergeCell ref="Z69:AA69"/>
    <mergeCell ref="Z70:AA70"/>
    <mergeCell ref="B71:C71"/>
    <mergeCell ref="D71:N71"/>
    <mergeCell ref="O71:T71"/>
    <mergeCell ref="V71:W71"/>
    <mergeCell ref="X71:Y71"/>
    <mergeCell ref="Z71:AA71"/>
    <mergeCell ref="B70:C70"/>
    <mergeCell ref="D70:N70"/>
    <mergeCell ref="V70:W70"/>
    <mergeCell ref="X70:Y70"/>
    <mergeCell ref="B63:AA63"/>
    <mergeCell ref="B67:M67"/>
    <mergeCell ref="B69:C69"/>
    <mergeCell ref="D69:N69"/>
    <mergeCell ref="O69:T69"/>
    <mergeCell ref="V69:W69"/>
    <mergeCell ref="X69:Y69"/>
    <mergeCell ref="B48:AA48"/>
    <mergeCell ref="B51:AA51"/>
    <mergeCell ref="C53:D53"/>
    <mergeCell ref="F53:L53"/>
    <mergeCell ref="M53:S53"/>
    <mergeCell ref="B55:H55"/>
    <mergeCell ref="J55:Q55"/>
    <mergeCell ref="B56:H56"/>
    <mergeCell ref="Z46:AA46"/>
    <mergeCell ref="B47:C47"/>
    <mergeCell ref="D47:N47"/>
    <mergeCell ref="O47:T47"/>
    <mergeCell ref="V47:W47"/>
    <mergeCell ref="X47:Y47"/>
    <mergeCell ref="Z47:AA47"/>
    <mergeCell ref="B46:C46"/>
    <mergeCell ref="D46:N46"/>
    <mergeCell ref="O46:T46"/>
    <mergeCell ref="V46:W46"/>
    <mergeCell ref="X46:Y46"/>
    <mergeCell ref="J56:Q56"/>
    <mergeCell ref="Z44:AA44"/>
    <mergeCell ref="B45:C45"/>
    <mergeCell ref="D45:N45"/>
    <mergeCell ref="O45:T45"/>
    <mergeCell ref="V45:W45"/>
    <mergeCell ref="X45:Y45"/>
    <mergeCell ref="Z45:AA45"/>
    <mergeCell ref="B44:C44"/>
    <mergeCell ref="D44:N44"/>
    <mergeCell ref="O44:T44"/>
    <mergeCell ref="V44:W44"/>
    <mergeCell ref="X44:Y44"/>
    <mergeCell ref="B34:H34"/>
    <mergeCell ref="J34:Q34"/>
    <mergeCell ref="B41:AA41"/>
    <mergeCell ref="B43:C43"/>
    <mergeCell ref="D43:N43"/>
    <mergeCell ref="O43:T43"/>
    <mergeCell ref="V43:W43"/>
    <mergeCell ref="X43:Y43"/>
    <mergeCell ref="Z43:AA43"/>
    <mergeCell ref="B37:H37"/>
    <mergeCell ref="J37:Q37"/>
    <mergeCell ref="C30:D30"/>
    <mergeCell ref="F30:J30"/>
    <mergeCell ref="L30:R30"/>
    <mergeCell ref="B24:C24"/>
    <mergeCell ref="D24:N24"/>
    <mergeCell ref="B33:H33"/>
    <mergeCell ref="J33:Q33"/>
    <mergeCell ref="X24:Y24"/>
    <mergeCell ref="Z22:AA22"/>
    <mergeCell ref="X23:Y23"/>
    <mergeCell ref="Z23:AA23"/>
    <mergeCell ref="X22:Y22"/>
    <mergeCell ref="Z24:AA24"/>
    <mergeCell ref="B25:AA25"/>
    <mergeCell ref="B28:AA28"/>
    <mergeCell ref="B23:C23"/>
    <mergeCell ref="D23:N23"/>
    <mergeCell ref="O23:T23"/>
    <mergeCell ref="V23:W23"/>
    <mergeCell ref="O24:T24"/>
    <mergeCell ref="V24:W24"/>
    <mergeCell ref="B22:C22"/>
    <mergeCell ref="D22:N22"/>
    <mergeCell ref="O22:T22"/>
    <mergeCell ref="V22:W22"/>
    <mergeCell ref="Z18:AA18"/>
    <mergeCell ref="X19:Y19"/>
    <mergeCell ref="Z19:AA19"/>
    <mergeCell ref="X18:Y18"/>
    <mergeCell ref="Z20:AA20"/>
    <mergeCell ref="B21:C21"/>
    <mergeCell ref="D21:N21"/>
    <mergeCell ref="O21:T21"/>
    <mergeCell ref="V21:W21"/>
    <mergeCell ref="X21:Y21"/>
    <mergeCell ref="B19:C19"/>
    <mergeCell ref="D19:N19"/>
    <mergeCell ref="O19:T19"/>
    <mergeCell ref="V19:W19"/>
    <mergeCell ref="V20:W20"/>
    <mergeCell ref="X20:Y20"/>
    <mergeCell ref="X17:Y17"/>
    <mergeCell ref="Z17:AA17"/>
    <mergeCell ref="O6:T6"/>
    <mergeCell ref="V6:W6"/>
    <mergeCell ref="X6:Y6"/>
    <mergeCell ref="Z6:AA6"/>
    <mergeCell ref="Z21:AA21"/>
    <mergeCell ref="B20:C20"/>
    <mergeCell ref="D20:N20"/>
    <mergeCell ref="O20:T20"/>
    <mergeCell ref="B3:AA3"/>
    <mergeCell ref="B32:P32"/>
    <mergeCell ref="B7:AA7"/>
    <mergeCell ref="B9:AA9"/>
    <mergeCell ref="C11:D11"/>
    <mergeCell ref="F11:J11"/>
    <mergeCell ref="X5:Y5"/>
    <mergeCell ref="B15:AA15"/>
    <mergeCell ref="B17:C17"/>
    <mergeCell ref="D17:N17"/>
    <mergeCell ref="O17:T17"/>
    <mergeCell ref="V17:W17"/>
    <mergeCell ref="B5:C5"/>
    <mergeCell ref="D5:N5"/>
    <mergeCell ref="O5:T5"/>
    <mergeCell ref="V5:W5"/>
    <mergeCell ref="L11:R11"/>
    <mergeCell ref="Z5:AA5"/>
    <mergeCell ref="B6:C6"/>
    <mergeCell ref="D6:N6"/>
    <mergeCell ref="B18:C18"/>
    <mergeCell ref="D18:N18"/>
    <mergeCell ref="O18:T18"/>
    <mergeCell ref="V18:W18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Koricanska</dc:creator>
  <cp:keywords/>
  <dc:description/>
  <cp:lastModifiedBy>Daniela Koricanska</cp:lastModifiedBy>
  <cp:lastPrinted>2021-05-31T11:09:26Z</cp:lastPrinted>
  <dcterms:created xsi:type="dcterms:W3CDTF">2021-06-03T07:25:26Z</dcterms:created>
  <dcterms:modified xsi:type="dcterms:W3CDTF">2021-06-15T11:05:57Z</dcterms:modified>
  <cp:category/>
  <cp:version/>
  <cp:contentType/>
  <cp:contentStatus/>
</cp:coreProperties>
</file>