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29040" windowHeight="15720" tabRatio="818" activeTab="0"/>
  </bookViews>
  <sheets>
    <sheet name="struktura" sheetId="10" r:id="rId1"/>
  </sheets>
  <definedNames>
    <definedName name="_xlnm.Print_Area" localSheetId="0">'struktura'!$A$1:$G$57</definedName>
  </definedNames>
  <calcPr calcId="191029"/>
  <extLst/>
</workbook>
</file>

<file path=xl/sharedStrings.xml><?xml version="1.0" encoding="utf-8"?>
<sst xmlns="http://schemas.openxmlformats.org/spreadsheetml/2006/main" count="92" uniqueCount="69">
  <si>
    <t>Druh požadované služby</t>
  </si>
  <si>
    <t>Jednotka</t>
  </si>
  <si>
    <t>Předpokládaný počet SIM karet pod smlouvou</t>
  </si>
  <si>
    <t>1 ks</t>
  </si>
  <si>
    <t>1 minuta</t>
  </si>
  <si>
    <t>data nad volné jednotky</t>
  </si>
  <si>
    <t>CENA ZA JEDNOTKU bez DPH Kč</t>
  </si>
  <si>
    <t>CELKEM za 48 měsíců (nabídková cena) Kč bez DPH</t>
  </si>
  <si>
    <t>1 SIM / měsíc</t>
  </si>
  <si>
    <t xml:space="preserve">Předpokládaný počet jednotek za měsíc </t>
  </si>
  <si>
    <t>CELKOVÁ CENA ZA MĚSÍC bez DPH</t>
  </si>
  <si>
    <t>1 kB</t>
  </si>
  <si>
    <t>odchozí SMS do mezinárodních síti v rámci EU</t>
  </si>
  <si>
    <t>odchozí MMS do mezinárodních síti v rámci EU</t>
  </si>
  <si>
    <t>STRUKTURA VYUŽÍVANÝCH (poptávaných) SLUŽEB</t>
  </si>
  <si>
    <t>volání do vlastní sítě</t>
  </si>
  <si>
    <t>volání do mezinárodních síti v rámci EU (tarifikace 1+1)</t>
  </si>
  <si>
    <t>volání do mezinárodních síti v rámci SVĚT (tarifikace 1+1)</t>
  </si>
  <si>
    <t>odchozí SMS do mezinárodních síti v rámci SVĚT</t>
  </si>
  <si>
    <t>odchozí MMS do mezinárodních síti v rámci SVĚT</t>
  </si>
  <si>
    <t>odchozí SMS do vlastní sítě</t>
  </si>
  <si>
    <t>odchozí SMS do ostatních síti</t>
  </si>
  <si>
    <t>1.</t>
  </si>
  <si>
    <t>2.</t>
  </si>
  <si>
    <t>3.</t>
  </si>
  <si>
    <t>4.</t>
  </si>
  <si>
    <t>5.</t>
  </si>
  <si>
    <t>6.</t>
  </si>
  <si>
    <t>7.</t>
  </si>
  <si>
    <t>8.</t>
  </si>
  <si>
    <t>Datové služby - Jednorázové navýšení datového limitu</t>
  </si>
  <si>
    <t>9.</t>
  </si>
  <si>
    <t>Datové služby - Internet na cesty (notebook, tablet, USB modem) (samostatný tarif)</t>
  </si>
  <si>
    <t>11.</t>
  </si>
  <si>
    <t>10.</t>
  </si>
  <si>
    <t>12.</t>
  </si>
  <si>
    <t>MMS do všech sítí</t>
  </si>
  <si>
    <t>Datové služby M2M - datový tarif pro sledování vozidel</t>
  </si>
  <si>
    <t>Minutový tarif s daty min. 500 MB (tarifikace 1+1)</t>
  </si>
  <si>
    <t>Minutový tarif bez dat (tarifikace 1+1)</t>
  </si>
  <si>
    <t xml:space="preserve">Neomezený tarif s neomezenými daty </t>
  </si>
  <si>
    <t>Neomezený tarif s daty min. 500 MB</t>
  </si>
  <si>
    <t>Mezinárodní služby</t>
  </si>
  <si>
    <t>8.a)</t>
  </si>
  <si>
    <t>8.b)</t>
  </si>
  <si>
    <t>8.c)</t>
  </si>
  <si>
    <t>8.d)</t>
  </si>
  <si>
    <t>300 MB</t>
  </si>
  <si>
    <t>1 GB</t>
  </si>
  <si>
    <t>2,5 GB</t>
  </si>
  <si>
    <t>8 GB</t>
  </si>
  <si>
    <t>9.a)</t>
  </si>
  <si>
    <t>9.b)</t>
  </si>
  <si>
    <t>9.c)</t>
  </si>
  <si>
    <t>Mobilní datová služba s FUP 30 GB</t>
  </si>
  <si>
    <t>Mobilní datová služba s FUP 10 GB</t>
  </si>
  <si>
    <t>Mobilní datová služba s FUP 3 GB</t>
  </si>
  <si>
    <t>Neomezený tarif s daty min. 3 GB</t>
  </si>
  <si>
    <t>volání do ostatních sítí</t>
  </si>
  <si>
    <t>data pro aukční síň</t>
  </si>
  <si>
    <t>Účtované položky pro Minutové tarif 5., 6. a 7.</t>
  </si>
  <si>
    <t>Takto barevně označená pole vyplní účastník zadávacího řízení</t>
  </si>
  <si>
    <t>Minutový tarif s daty min. 2 GB (tarifikace 1+1)</t>
  </si>
  <si>
    <t>Neomezený tarif s daty min. 8 GB</t>
  </si>
  <si>
    <t>(hodnoty FUP jsou uváděny jako minimální)</t>
  </si>
  <si>
    <t>(požadované datové objemy jsou uváděny jako minimální)</t>
  </si>
  <si>
    <t>CELKEM za měsíc Kč bez DPH</t>
  </si>
  <si>
    <t xml:space="preserve">Příloha č. 2 zadávací dokumentace –
Soupis položek předmětu plnění </t>
  </si>
  <si>
    <t>MOBILNÍ TELEKOMUNIKAČNÍ SLUŽBY PRO MĚSTO KOPŘIVNICE A DALŠÍ VEŘEJNÉ ZADAVATELE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</si>
</sst>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mm]:ss"/>
    <numFmt numFmtId="165" formatCode="#,##0.00\ &quot;Kč&quot;"/>
  </numFmts>
  <fonts count="15">
    <font>
      <sz val="11"/>
      <color indexed="8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rgb="FFFF0000"/>
      <name val="Arial"/>
      <family val="2"/>
    </font>
    <font>
      <b/>
      <sz val="16"/>
      <color indexed="8"/>
      <name val="Calibri"/>
      <family val="2"/>
    </font>
    <font>
      <b/>
      <sz val="16"/>
      <color rgb="FFFF0000"/>
      <name val="Calibri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thin"/>
      <right style="medium"/>
      <top/>
      <bottom style="medium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9">
    <xf numFmtId="0" fontId="0" fillId="0" borderId="0" xfId="0"/>
    <xf numFmtId="165" fontId="0" fillId="0" borderId="0" xfId="0" applyNumberFormat="1"/>
    <xf numFmtId="0" fontId="5" fillId="2" borderId="1" xfId="0" applyFont="1" applyFill="1" applyBorder="1"/>
    <xf numFmtId="1" fontId="5" fillId="2" borderId="1" xfId="0" applyNumberFormat="1" applyFont="1" applyFill="1" applyBorder="1"/>
    <xf numFmtId="4" fontId="5" fillId="2" borderId="2" xfId="0" applyNumberFormat="1" applyFont="1" applyFill="1" applyBorder="1"/>
    <xf numFmtId="0" fontId="6" fillId="3" borderId="3" xfId="0" applyFont="1" applyFill="1" applyBorder="1"/>
    <xf numFmtId="165" fontId="6" fillId="3" borderId="2" xfId="0" applyNumberFormat="1" applyFont="1" applyFill="1" applyBorder="1"/>
    <xf numFmtId="4" fontId="6" fillId="3" borderId="4" xfId="0" applyNumberFormat="1" applyFont="1" applyFill="1" applyBorder="1"/>
    <xf numFmtId="0" fontId="0" fillId="0" borderId="0" xfId="0" applyAlignment="1">
      <alignment horizontal="right"/>
    </xf>
    <xf numFmtId="1" fontId="0" fillId="0" borderId="0" xfId="0" applyNumberFormat="1"/>
    <xf numFmtId="0" fontId="5" fillId="0" borderId="5" xfId="0" applyFont="1" applyBorder="1"/>
    <xf numFmtId="0" fontId="2" fillId="0" borderId="6" xfId="0" applyFont="1" applyBorder="1" applyAlignment="1">
      <alignment horizontal="center" vertical="center"/>
    </xf>
    <xf numFmtId="4" fontId="3" fillId="4" borderId="0" xfId="0" applyNumberFormat="1" applyFont="1" applyFill="1" applyBorder="1" applyAlignment="1">
      <alignment vertical="center" wrapText="1"/>
    </xf>
    <xf numFmtId="4" fontId="1" fillId="5" borderId="7" xfId="0" applyNumberFormat="1" applyFont="1" applyFill="1" applyBorder="1" applyAlignment="1">
      <alignment vertical="center" wrapText="1"/>
    </xf>
    <xf numFmtId="4" fontId="5" fillId="5" borderId="7" xfId="0" applyNumberFormat="1" applyFont="1" applyFill="1" applyBorder="1"/>
    <xf numFmtId="4" fontId="5" fillId="5" borderId="8" xfId="0" applyNumberFormat="1" applyFont="1" applyFill="1" applyBorder="1"/>
    <xf numFmtId="4" fontId="5" fillId="5" borderId="9" xfId="0" applyNumberFormat="1" applyFont="1" applyFill="1" applyBorder="1"/>
    <xf numFmtId="4" fontId="5" fillId="5" borderId="10" xfId="0" applyNumberFormat="1" applyFont="1" applyFill="1" applyBorder="1"/>
    <xf numFmtId="4" fontId="5" fillId="5" borderId="11" xfId="0" applyNumberFormat="1" applyFont="1" applyFill="1" applyBorder="1"/>
    <xf numFmtId="0" fontId="2" fillId="0" borderId="12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vertical="center"/>
    </xf>
    <xf numFmtId="0" fontId="5" fillId="4" borderId="1" xfId="0" applyFont="1" applyFill="1" applyBorder="1"/>
    <xf numFmtId="4" fontId="5" fillId="4" borderId="2" xfId="0" applyNumberFormat="1" applyFont="1" applyFill="1" applyBorder="1"/>
    <xf numFmtId="4" fontId="5" fillId="4" borderId="1" xfId="0" applyNumberFormat="1" applyFont="1" applyFill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" fillId="0" borderId="13" xfId="0" applyFont="1" applyFill="1" applyBorder="1" applyAlignment="1">
      <alignment/>
    </xf>
    <xf numFmtId="0" fontId="5" fillId="0" borderId="13" xfId="0" applyFont="1" applyFill="1" applyBorder="1"/>
    <xf numFmtId="0" fontId="6" fillId="3" borderId="2" xfId="0" applyFont="1" applyFill="1" applyBorder="1"/>
    <xf numFmtId="165" fontId="2" fillId="0" borderId="14" xfId="0" applyNumberFormat="1" applyFont="1" applyBorder="1" applyAlignment="1">
      <alignment horizontal="center" vertical="center" wrapText="1"/>
    </xf>
    <xf numFmtId="4" fontId="1" fillId="4" borderId="0" xfId="0" applyNumberFormat="1" applyFont="1" applyFill="1" applyBorder="1" applyAlignment="1">
      <alignment vertical="center" wrapText="1"/>
    </xf>
    <xf numFmtId="0" fontId="7" fillId="5" borderId="14" xfId="0" applyFont="1" applyFill="1" applyBorder="1" applyAlignment="1">
      <alignment horizontal="left"/>
    </xf>
    <xf numFmtId="0" fontId="8" fillId="0" borderId="0" xfId="0" applyFont="1" applyFill="1" applyAlignment="1">
      <alignment horizontal="right"/>
    </xf>
    <xf numFmtId="165" fontId="2" fillId="5" borderId="15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/>
    <xf numFmtId="0" fontId="5" fillId="0" borderId="5" xfId="0" applyFont="1" applyFill="1" applyBorder="1"/>
    <xf numFmtId="0" fontId="5" fillId="0" borderId="17" xfId="0" applyFont="1" applyBorder="1"/>
    <xf numFmtId="0" fontId="5" fillId="0" borderId="18" xfId="0" applyFont="1" applyBorder="1"/>
    <xf numFmtId="4" fontId="1" fillId="0" borderId="19" xfId="0" applyNumberFormat="1" applyFont="1" applyFill="1" applyBorder="1" applyAlignment="1">
      <alignment vertical="center" wrapText="1"/>
    </xf>
    <xf numFmtId="4" fontId="1" fillId="0" borderId="20" xfId="0" applyNumberFormat="1" applyFont="1" applyFill="1" applyBorder="1" applyAlignment="1">
      <alignment vertical="center" wrapText="1"/>
    </xf>
    <xf numFmtId="4" fontId="1" fillId="4" borderId="21" xfId="0" applyNumberFormat="1" applyFont="1" applyFill="1" applyBorder="1" applyAlignment="1">
      <alignment vertical="center" wrapText="1"/>
    </xf>
    <xf numFmtId="4" fontId="1" fillId="4" borderId="22" xfId="0" applyNumberFormat="1" applyFont="1" applyFill="1" applyBorder="1" applyAlignment="1">
      <alignment vertical="center" wrapText="1"/>
    </xf>
    <xf numFmtId="4" fontId="1" fillId="0" borderId="23" xfId="0" applyNumberFormat="1" applyFont="1" applyFill="1" applyBorder="1" applyAlignment="1">
      <alignment vertical="center" wrapText="1"/>
    </xf>
    <xf numFmtId="4" fontId="5" fillId="4" borderId="21" xfId="0" applyNumberFormat="1" applyFont="1" applyFill="1" applyBorder="1"/>
    <xf numFmtId="4" fontId="1" fillId="0" borderId="24" xfId="0" applyNumberFormat="1" applyFont="1" applyFill="1" applyBorder="1" applyAlignment="1">
      <alignment vertical="center" wrapText="1"/>
    </xf>
    <xf numFmtId="4" fontId="6" fillId="3" borderId="25" xfId="0" applyNumberFormat="1" applyFont="1" applyFill="1" applyBorder="1"/>
    <xf numFmtId="4" fontId="1" fillId="2" borderId="2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wrapText="1"/>
    </xf>
    <xf numFmtId="0" fontId="8" fillId="0" borderId="0" xfId="0" applyFont="1" applyFill="1"/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4" fontId="1" fillId="5" borderId="14" xfId="0" applyNumberFormat="1" applyFont="1" applyFill="1" applyBorder="1" applyAlignment="1">
      <alignment vertical="center" wrapText="1"/>
    </xf>
    <xf numFmtId="4" fontId="1" fillId="0" borderId="21" xfId="0" applyNumberFormat="1" applyFont="1" applyFill="1" applyBorder="1" applyAlignment="1">
      <alignment vertical="center" wrapText="1"/>
    </xf>
    <xf numFmtId="0" fontId="5" fillId="0" borderId="18" xfId="0" applyFont="1" applyFill="1" applyBorder="1"/>
    <xf numFmtId="0" fontId="1" fillId="0" borderId="1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6" borderId="27" xfId="0" applyFont="1" applyFill="1" applyBorder="1" applyAlignment="1">
      <alignment horizontal="center" vertical="center" wrapText="1"/>
    </xf>
    <xf numFmtId="0" fontId="1" fillId="6" borderId="28" xfId="0" applyFont="1" applyFill="1" applyBorder="1" applyAlignment="1">
      <alignment horizontal="center"/>
    </xf>
    <xf numFmtId="3" fontId="1" fillId="0" borderId="29" xfId="0" applyNumberFormat="1" applyFont="1" applyBorder="1" applyAlignment="1">
      <alignment horizontal="center" vertical="center"/>
    </xf>
    <xf numFmtId="0" fontId="5" fillId="6" borderId="28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3" fontId="5" fillId="4" borderId="1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1" fillId="6" borderId="29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6" borderId="32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6" borderId="34" xfId="0" applyFont="1" applyFill="1" applyBorder="1" applyAlignment="1">
      <alignment horizontal="center" vertical="center"/>
    </xf>
    <xf numFmtId="165" fontId="0" fillId="6" borderId="29" xfId="0" applyNumberFormat="1" applyFill="1" applyBorder="1" applyAlignment="1">
      <alignment horizontal="center"/>
    </xf>
    <xf numFmtId="0" fontId="5" fillId="6" borderId="33" xfId="0" applyFont="1" applyFill="1" applyBorder="1" applyAlignment="1">
      <alignment horizontal="center"/>
    </xf>
    <xf numFmtId="0" fontId="1" fillId="0" borderId="34" xfId="0" applyFont="1" applyBorder="1" applyAlignment="1">
      <alignment horizontal="center" vertical="center"/>
    </xf>
    <xf numFmtId="0" fontId="5" fillId="6" borderId="35" xfId="0" applyFont="1" applyFill="1" applyBorder="1" applyAlignment="1">
      <alignment horizontal="center"/>
    </xf>
    <xf numFmtId="0" fontId="1" fillId="0" borderId="36" xfId="0" applyFont="1" applyBorder="1" applyAlignment="1">
      <alignment horizontal="center" vertical="center"/>
    </xf>
    <xf numFmtId="0" fontId="1" fillId="6" borderId="30" xfId="0" applyFont="1" applyFill="1" applyBorder="1" applyAlignment="1">
      <alignment horizontal="center" vertical="center"/>
    </xf>
    <xf numFmtId="0" fontId="1" fillId="6" borderId="33" xfId="0" applyFont="1" applyFill="1" applyBorder="1" applyAlignment="1">
      <alignment horizontal="center" vertical="center"/>
    </xf>
    <xf numFmtId="3" fontId="1" fillId="0" borderId="3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4" fontId="4" fillId="3" borderId="14" xfId="0" applyNumberFormat="1" applyFont="1" applyFill="1" applyBorder="1" applyAlignment="1">
      <alignment horizontal="left"/>
    </xf>
    <xf numFmtId="0" fontId="3" fillId="4" borderId="0" xfId="0" applyFont="1" applyFill="1" applyBorder="1" applyAlignment="1">
      <alignment vertical="center"/>
    </xf>
    <xf numFmtId="0" fontId="5" fillId="2" borderId="3" xfId="0" applyFont="1" applyFill="1" applyBorder="1"/>
    <xf numFmtId="0" fontId="11" fillId="4" borderId="37" xfId="0" applyFont="1" applyFill="1" applyBorder="1"/>
    <xf numFmtId="0" fontId="5" fillId="4" borderId="0" xfId="0" applyFont="1" applyFill="1" applyBorder="1"/>
    <xf numFmtId="0" fontId="11" fillId="0" borderId="38" xfId="0" applyFont="1" applyFill="1" applyBorder="1" applyAlignment="1">
      <alignment horizontal="center" vertical="center"/>
    </xf>
    <xf numFmtId="0" fontId="3" fillId="0" borderId="19" xfId="0" applyFont="1" applyBorder="1" applyAlignment="1">
      <alignment/>
    </xf>
    <xf numFmtId="164" fontId="11" fillId="0" borderId="37" xfId="0" applyNumberFormat="1" applyFont="1" applyFill="1" applyBorder="1" applyAlignment="1">
      <alignment horizontal="center"/>
    </xf>
    <xf numFmtId="0" fontId="5" fillId="0" borderId="39" xfId="0" applyFont="1" applyFill="1" applyBorder="1"/>
    <xf numFmtId="1" fontId="11" fillId="0" borderId="37" xfId="0" applyNumberFormat="1" applyFont="1" applyFill="1" applyBorder="1" applyAlignment="1">
      <alignment horizontal="center"/>
    </xf>
    <xf numFmtId="0" fontId="5" fillId="0" borderId="20" xfId="0" applyFont="1" applyFill="1" applyBorder="1"/>
    <xf numFmtId="1" fontId="11" fillId="0" borderId="3" xfId="0" applyNumberFormat="1" applyFont="1" applyFill="1" applyBorder="1" applyAlignment="1">
      <alignment horizontal="center"/>
    </xf>
    <xf numFmtId="0" fontId="5" fillId="0" borderId="23" xfId="0" applyFont="1" applyFill="1" applyBorder="1"/>
    <xf numFmtId="0" fontId="11" fillId="0" borderId="38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5" fillId="0" borderId="23" xfId="0" applyFont="1" applyBorder="1"/>
    <xf numFmtId="0" fontId="11" fillId="0" borderId="40" xfId="0" applyFont="1" applyFill="1" applyBorder="1" applyAlignment="1">
      <alignment horizontal="center"/>
    </xf>
    <xf numFmtId="0" fontId="3" fillId="0" borderId="21" xfId="0" applyFont="1" applyBorder="1" applyAlignment="1">
      <alignment/>
    </xf>
    <xf numFmtId="0" fontId="11" fillId="0" borderId="37" xfId="0" applyFont="1" applyFill="1" applyBorder="1" applyAlignment="1">
      <alignment horizontal="center"/>
    </xf>
    <xf numFmtId="0" fontId="5" fillId="0" borderId="20" xfId="0" applyFont="1" applyBorder="1"/>
    <xf numFmtId="0" fontId="5" fillId="0" borderId="24" xfId="0" applyFont="1" applyBorder="1"/>
    <xf numFmtId="0" fontId="3" fillId="0" borderId="19" xfId="0" applyFont="1" applyFill="1" applyBorder="1"/>
    <xf numFmtId="0" fontId="1" fillId="0" borderId="39" xfId="0" applyFont="1" applyFill="1" applyBorder="1" applyAlignment="1">
      <alignment/>
    </xf>
    <xf numFmtId="0" fontId="3" fillId="0" borderId="21" xfId="0" applyFont="1" applyBorder="1" applyAlignment="1">
      <alignment vertical="center"/>
    </xf>
    <xf numFmtId="0" fontId="11" fillId="0" borderId="40" xfId="0" applyFont="1" applyBorder="1" applyAlignment="1">
      <alignment horizontal="center"/>
    </xf>
    <xf numFmtId="4" fontId="5" fillId="0" borderId="0" xfId="0" applyNumberFormat="1" applyFont="1" applyAlignment="1">
      <alignment horizontal="center" wrapText="1"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 vertical="center"/>
    </xf>
    <xf numFmtId="4" fontId="12" fillId="0" borderId="0" xfId="0" applyNumberFormat="1" applyFont="1" applyFill="1" applyAlignment="1">
      <alignment horizontal="left"/>
    </xf>
    <xf numFmtId="4" fontId="1" fillId="0" borderId="39" xfId="0" applyNumberFormat="1" applyFont="1" applyFill="1" applyBorder="1" applyAlignment="1">
      <alignment vertical="center" wrapText="1"/>
    </xf>
    <xf numFmtId="0" fontId="11" fillId="0" borderId="41" xfId="0" applyFont="1" applyFill="1" applyBorder="1" applyAlignment="1">
      <alignment horizontal="center"/>
    </xf>
    <xf numFmtId="3" fontId="1" fillId="0" borderId="42" xfId="0" applyNumberFormat="1" applyFont="1" applyBorder="1" applyAlignment="1">
      <alignment horizontal="center" vertical="center"/>
    </xf>
    <xf numFmtId="0" fontId="5" fillId="6" borderId="43" xfId="0" applyFont="1" applyFill="1" applyBorder="1" applyAlignment="1">
      <alignment horizontal="center"/>
    </xf>
    <xf numFmtId="0" fontId="3" fillId="4" borderId="41" xfId="0" applyFont="1" applyFill="1" applyBorder="1" applyAlignment="1">
      <alignment/>
    </xf>
    <xf numFmtId="0" fontId="3" fillId="4" borderId="26" xfId="0" applyFont="1" applyFill="1" applyBorder="1" applyAlignment="1">
      <alignment horizontal="center"/>
    </xf>
    <xf numFmtId="4" fontId="3" fillId="4" borderId="44" xfId="0" applyNumberFormat="1" applyFont="1" applyFill="1" applyBorder="1" applyAlignment="1">
      <alignment/>
    </xf>
    <xf numFmtId="4" fontId="1" fillId="4" borderId="19" xfId="0" applyNumberFormat="1" applyFont="1" applyFill="1" applyBorder="1" applyAlignment="1">
      <alignment/>
    </xf>
    <xf numFmtId="0" fontId="3" fillId="4" borderId="45" xfId="0" applyFont="1" applyFill="1" applyBorder="1" applyAlignment="1">
      <alignment/>
    </xf>
    <xf numFmtId="0" fontId="3" fillId="4" borderId="0" xfId="0" applyFont="1" applyFill="1" applyBorder="1" applyAlignment="1">
      <alignment horizontal="center"/>
    </xf>
    <xf numFmtId="4" fontId="3" fillId="4" borderId="0" xfId="0" applyNumberFormat="1" applyFont="1" applyFill="1" applyBorder="1" applyAlignment="1">
      <alignment/>
    </xf>
    <xf numFmtId="4" fontId="1" fillId="4" borderId="46" xfId="0" applyNumberFormat="1" applyFont="1" applyFill="1" applyBorder="1" applyAlignment="1">
      <alignment/>
    </xf>
    <xf numFmtId="0" fontId="3" fillId="4" borderId="45" xfId="0" applyFont="1" applyFill="1" applyBorder="1" applyAlignment="1">
      <alignment horizontal="center"/>
    </xf>
    <xf numFmtId="4" fontId="5" fillId="5" borderId="14" xfId="0" applyNumberFormat="1" applyFont="1" applyFill="1" applyBorder="1"/>
    <xf numFmtId="0" fontId="0" fillId="5" borderId="21" xfId="0" applyFill="1" applyBorder="1"/>
    <xf numFmtId="0" fontId="1" fillId="6" borderId="36" xfId="0" applyFont="1" applyFill="1" applyBorder="1" applyAlignment="1">
      <alignment horizontal="center" vertical="center" wrapText="1"/>
    </xf>
    <xf numFmtId="0" fontId="3" fillId="0" borderId="21" xfId="0" applyFont="1" applyFill="1" applyBorder="1"/>
    <xf numFmtId="0" fontId="3" fillId="0" borderId="39" xfId="0" applyFont="1" applyBorder="1" applyAlignment="1">
      <alignment/>
    </xf>
    <xf numFmtId="0" fontId="3" fillId="4" borderId="38" xfId="0" applyFont="1" applyFill="1" applyBorder="1" applyAlignment="1">
      <alignment/>
    </xf>
    <xf numFmtId="0" fontId="3" fillId="4" borderId="47" xfId="0" applyFont="1" applyFill="1" applyBorder="1" applyAlignment="1">
      <alignment/>
    </xf>
    <xf numFmtId="0" fontId="3" fillId="0" borderId="48" xfId="0" applyFont="1" applyBorder="1" applyAlignment="1">
      <alignment/>
    </xf>
    <xf numFmtId="0" fontId="3" fillId="4" borderId="0" xfId="0" applyFont="1" applyFill="1" applyBorder="1" applyAlignment="1">
      <alignment/>
    </xf>
    <xf numFmtId="0" fontId="9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9"/>
  <sheetViews>
    <sheetView tabSelected="1" workbookViewId="0" topLeftCell="A1">
      <pane ySplit="7" topLeftCell="A8" activePane="bottomLeft" state="frozen"/>
      <selection pane="topLeft" activeCell="B42" sqref="B42"/>
      <selection pane="bottomLeft" activeCell="A1" sqref="A1:G1"/>
    </sheetView>
  </sheetViews>
  <sheetFormatPr defaultColWidth="9.140625" defaultRowHeight="15"/>
  <cols>
    <col min="1" max="1" width="5.140625" style="86" customWidth="1"/>
    <col min="2" max="2" width="93.140625" style="0" customWidth="1"/>
    <col min="3" max="3" width="17.28125" style="0" customWidth="1"/>
    <col min="4" max="4" width="16.8515625" style="0" customWidth="1"/>
    <col min="5" max="5" width="18.57421875" style="1" customWidth="1"/>
    <col min="6" max="7" width="20.140625" style="1" customWidth="1"/>
    <col min="8" max="8" width="7.57421875" style="55" customWidth="1"/>
    <col min="9" max="11" width="14.140625" style="113" customWidth="1"/>
    <col min="12" max="16" width="14.140625" style="24" customWidth="1"/>
    <col min="17" max="16384" width="9.140625" style="24" customWidth="1"/>
  </cols>
  <sheetData>
    <row r="1" spans="1:7" ht="41.25" customHeight="1">
      <c r="A1" s="145" t="s">
        <v>67</v>
      </c>
      <c r="B1" s="146"/>
      <c r="C1" s="146"/>
      <c r="D1" s="146"/>
      <c r="E1" s="146"/>
      <c r="F1" s="146"/>
      <c r="G1" s="146"/>
    </row>
    <row r="2" spans="1:7" ht="26.25" customHeight="1">
      <c r="A2" s="147"/>
      <c r="B2" s="148"/>
      <c r="C2" s="148"/>
      <c r="D2" s="148"/>
      <c r="E2" s="148"/>
      <c r="F2" s="148"/>
      <c r="G2" s="148"/>
    </row>
    <row r="3" spans="1:7" ht="41.25" customHeight="1">
      <c r="A3" s="145" t="s">
        <v>68</v>
      </c>
      <c r="B3" s="145"/>
      <c r="C3" s="145"/>
      <c r="D3" s="145"/>
      <c r="E3" s="145"/>
      <c r="F3" s="145"/>
      <c r="G3" s="145"/>
    </row>
    <row r="4" spans="1:7" ht="26.25" customHeight="1">
      <c r="A4" s="143"/>
      <c r="B4" s="144"/>
      <c r="C4" s="144"/>
      <c r="D4" s="144"/>
      <c r="E4" s="144"/>
      <c r="F4" s="144"/>
      <c r="G4" s="144"/>
    </row>
    <row r="5" spans="1:11" s="25" customFormat="1" ht="22.5" customHeight="1" thickBot="1">
      <c r="A5" s="139" t="s">
        <v>14</v>
      </c>
      <c r="B5" s="139"/>
      <c r="C5" s="139"/>
      <c r="D5" s="139"/>
      <c r="E5" s="139"/>
      <c r="F5" s="139"/>
      <c r="G5" s="139"/>
      <c r="H5" s="51"/>
      <c r="I5" s="112"/>
      <c r="J5" s="112"/>
      <c r="K5" s="112"/>
    </row>
    <row r="6" spans="1:11" s="25" customFormat="1" ht="22.5" customHeight="1" thickBot="1">
      <c r="A6" s="140" t="s">
        <v>59</v>
      </c>
      <c r="B6" s="140"/>
      <c r="C6" s="140"/>
      <c r="D6" s="140"/>
      <c r="E6" s="140"/>
      <c r="F6" s="140"/>
      <c r="G6" s="140"/>
      <c r="H6" s="51"/>
      <c r="I6" s="112"/>
      <c r="J6" s="112"/>
      <c r="K6" s="112"/>
    </row>
    <row r="7" spans="1:8" ht="54.75" customHeight="1" thickBot="1">
      <c r="A7" s="141" t="s">
        <v>0</v>
      </c>
      <c r="B7" s="142"/>
      <c r="C7" s="11" t="s">
        <v>1</v>
      </c>
      <c r="D7" s="19" t="s">
        <v>2</v>
      </c>
      <c r="E7" s="19" t="s">
        <v>9</v>
      </c>
      <c r="F7" s="36" t="s">
        <v>6</v>
      </c>
      <c r="G7" s="32" t="s">
        <v>10</v>
      </c>
      <c r="H7" s="35"/>
    </row>
    <row r="8" spans="1:8" ht="16.5" thickBot="1">
      <c r="A8" s="111" t="s">
        <v>22</v>
      </c>
      <c r="B8" s="110" t="s">
        <v>41</v>
      </c>
      <c r="C8" s="57" t="s">
        <v>8</v>
      </c>
      <c r="D8" s="61">
        <v>16</v>
      </c>
      <c r="E8" s="132"/>
      <c r="F8" s="58"/>
      <c r="G8" s="59">
        <f>D8*F8</f>
        <v>0</v>
      </c>
      <c r="H8" s="52"/>
    </row>
    <row r="9" spans="1:11" s="26" customFormat="1" ht="16.5" thickBot="1">
      <c r="A9" s="90"/>
      <c r="B9" s="88"/>
      <c r="C9" s="20"/>
      <c r="D9" s="62"/>
      <c r="E9" s="63"/>
      <c r="F9" s="33"/>
      <c r="G9" s="44"/>
      <c r="H9" s="52"/>
      <c r="I9" s="114"/>
      <c r="J9" s="114"/>
      <c r="K9" s="114"/>
    </row>
    <row r="10" spans="1:11" s="26" customFormat="1" ht="16.5" thickBot="1">
      <c r="A10" s="103" t="s">
        <v>23</v>
      </c>
      <c r="B10" s="110" t="s">
        <v>57</v>
      </c>
      <c r="C10" s="57" t="s">
        <v>8</v>
      </c>
      <c r="D10" s="61">
        <v>30</v>
      </c>
      <c r="E10" s="132"/>
      <c r="F10" s="58"/>
      <c r="G10" s="41">
        <f>D10*F10</f>
        <v>0</v>
      </c>
      <c r="H10" s="52"/>
      <c r="I10" s="114"/>
      <c r="J10" s="114"/>
      <c r="K10" s="114"/>
    </row>
    <row r="11" spans="1:11" s="26" customFormat="1" ht="16.5" thickBot="1">
      <c r="A11" s="90"/>
      <c r="B11" s="88"/>
      <c r="C11" s="20"/>
      <c r="D11" s="62"/>
      <c r="E11" s="63"/>
      <c r="F11" s="12"/>
      <c r="G11" s="44"/>
      <c r="H11" s="52"/>
      <c r="I11" s="114"/>
      <c r="J11" s="114"/>
      <c r="K11" s="114"/>
    </row>
    <row r="12" spans="1:11" s="26" customFormat="1" ht="16.5" thickBot="1">
      <c r="A12" s="103" t="s">
        <v>24</v>
      </c>
      <c r="B12" s="110" t="s">
        <v>63</v>
      </c>
      <c r="C12" s="57" t="s">
        <v>8</v>
      </c>
      <c r="D12" s="61">
        <v>1</v>
      </c>
      <c r="E12" s="132"/>
      <c r="F12" s="58"/>
      <c r="G12" s="41">
        <f>D12*F12</f>
        <v>0</v>
      </c>
      <c r="H12" s="52"/>
      <c r="I12" s="114"/>
      <c r="J12" s="114"/>
      <c r="K12" s="114"/>
    </row>
    <row r="13" spans="1:11" s="26" customFormat="1" ht="16.5" thickBot="1">
      <c r="A13" s="90"/>
      <c r="B13" s="88"/>
      <c r="C13" s="20"/>
      <c r="D13" s="62"/>
      <c r="E13" s="63"/>
      <c r="F13" s="12"/>
      <c r="G13" s="43"/>
      <c r="H13" s="52"/>
      <c r="I13" s="114"/>
      <c r="J13" s="114"/>
      <c r="K13" s="114"/>
    </row>
    <row r="14" spans="1:11" s="26" customFormat="1" ht="16.5" thickBot="1">
      <c r="A14" s="103" t="s">
        <v>25</v>
      </c>
      <c r="B14" s="110" t="s">
        <v>40</v>
      </c>
      <c r="C14" s="57" t="s">
        <v>8</v>
      </c>
      <c r="D14" s="61">
        <v>3</v>
      </c>
      <c r="E14" s="132"/>
      <c r="F14" s="58"/>
      <c r="G14" s="41">
        <f>D14*F14</f>
        <v>0</v>
      </c>
      <c r="H14" s="52"/>
      <c r="I14" s="114"/>
      <c r="J14" s="114"/>
      <c r="K14" s="114"/>
    </row>
    <row r="15" spans="1:11" s="26" customFormat="1" ht="16.5" thickBot="1">
      <c r="A15" s="90"/>
      <c r="B15" s="88"/>
      <c r="C15" s="20"/>
      <c r="D15" s="62"/>
      <c r="E15" s="63"/>
      <c r="F15" s="12"/>
      <c r="G15" s="43"/>
      <c r="H15" s="52"/>
      <c r="I15" s="114"/>
      <c r="J15" s="114"/>
      <c r="K15" s="114"/>
    </row>
    <row r="16" spans="1:11" s="26" customFormat="1" ht="16.5" thickBot="1">
      <c r="A16" s="103" t="s">
        <v>26</v>
      </c>
      <c r="B16" s="133" t="s">
        <v>39</v>
      </c>
      <c r="C16" s="37" t="s">
        <v>8</v>
      </c>
      <c r="D16" s="64">
        <v>407</v>
      </c>
      <c r="E16" s="65"/>
      <c r="F16" s="130"/>
      <c r="G16" s="41">
        <f>D16*F16</f>
        <v>0</v>
      </c>
      <c r="H16" s="52"/>
      <c r="I16" s="116"/>
      <c r="J16" s="114"/>
      <c r="K16" s="114"/>
    </row>
    <row r="17" spans="1:11" s="26" customFormat="1" ht="16.5" thickBot="1">
      <c r="A17" s="90"/>
      <c r="B17" s="91"/>
      <c r="C17" s="21"/>
      <c r="D17" s="69"/>
      <c r="E17" s="70"/>
      <c r="F17" s="22"/>
      <c r="G17" s="46"/>
      <c r="H17" s="52"/>
      <c r="I17" s="114"/>
      <c r="J17" s="114"/>
      <c r="K17" s="114"/>
    </row>
    <row r="18" spans="1:11" s="26" customFormat="1" ht="16.5" thickBot="1">
      <c r="A18" s="103" t="s">
        <v>27</v>
      </c>
      <c r="B18" s="133" t="s">
        <v>38</v>
      </c>
      <c r="C18" s="37" t="s">
        <v>8</v>
      </c>
      <c r="D18" s="64">
        <v>63</v>
      </c>
      <c r="E18" s="65"/>
      <c r="F18" s="130"/>
      <c r="G18" s="41">
        <f>D18*F18</f>
        <v>0</v>
      </c>
      <c r="H18" s="52"/>
      <c r="I18" s="114"/>
      <c r="J18" s="114"/>
      <c r="K18" s="114"/>
    </row>
    <row r="19" spans="1:11" s="26" customFormat="1" ht="16.5" thickBot="1">
      <c r="A19" s="90"/>
      <c r="B19" s="91"/>
      <c r="C19" s="21"/>
      <c r="D19" s="69"/>
      <c r="E19" s="70"/>
      <c r="F19" s="22"/>
      <c r="G19" s="46"/>
      <c r="H19" s="52"/>
      <c r="I19" s="114"/>
      <c r="J19" s="114"/>
      <c r="K19" s="114"/>
    </row>
    <row r="20" spans="1:11" s="26" customFormat="1" ht="16.5" thickBot="1">
      <c r="A20" s="103" t="s">
        <v>28</v>
      </c>
      <c r="B20" s="133" t="s">
        <v>62</v>
      </c>
      <c r="C20" s="37" t="s">
        <v>8</v>
      </c>
      <c r="D20" s="64">
        <v>66</v>
      </c>
      <c r="E20" s="65"/>
      <c r="F20" s="130"/>
      <c r="G20" s="41">
        <f>D20*F20</f>
        <v>0</v>
      </c>
      <c r="H20" s="52"/>
      <c r="J20" s="114"/>
      <c r="K20" s="114"/>
    </row>
    <row r="21" spans="1:11" s="26" customFormat="1" ht="16.5" thickBot="1">
      <c r="A21" s="90"/>
      <c r="B21" s="91"/>
      <c r="C21" s="21"/>
      <c r="D21" s="69"/>
      <c r="E21" s="70"/>
      <c r="F21" s="22"/>
      <c r="G21" s="46"/>
      <c r="H21" s="52"/>
      <c r="I21" s="114"/>
      <c r="J21" s="114"/>
      <c r="K21" s="114"/>
    </row>
    <row r="22" spans="1:11" s="26" customFormat="1" ht="16.5" thickBot="1">
      <c r="A22" s="118"/>
      <c r="B22" s="108" t="s">
        <v>60</v>
      </c>
      <c r="C22" s="121"/>
      <c r="D22" s="122"/>
      <c r="E22" s="122"/>
      <c r="F22" s="123"/>
      <c r="G22" s="124"/>
      <c r="H22" s="52"/>
      <c r="J22" s="114"/>
      <c r="K22" s="114"/>
    </row>
    <row r="23" spans="1:11" s="27" customFormat="1" ht="15">
      <c r="A23" s="94"/>
      <c r="B23" s="109" t="s">
        <v>15</v>
      </c>
      <c r="C23" s="29" t="s">
        <v>4</v>
      </c>
      <c r="D23" s="66"/>
      <c r="E23" s="119">
        <v>12600</v>
      </c>
      <c r="F23" s="14"/>
      <c r="G23" s="117">
        <f>E23*F23</f>
        <v>0</v>
      </c>
      <c r="H23" s="56"/>
      <c r="I23" s="114"/>
      <c r="J23" s="114"/>
      <c r="K23" s="114"/>
    </row>
    <row r="24" spans="1:11" s="27" customFormat="1" ht="15">
      <c r="A24" s="94"/>
      <c r="B24" s="109" t="s">
        <v>58</v>
      </c>
      <c r="C24" s="29" t="s">
        <v>4</v>
      </c>
      <c r="D24" s="66"/>
      <c r="E24" s="67">
        <v>11600</v>
      </c>
      <c r="F24" s="15"/>
      <c r="G24" s="42">
        <f>E24*F24</f>
        <v>0</v>
      </c>
      <c r="H24" s="56"/>
      <c r="I24" s="114"/>
      <c r="J24" s="114"/>
      <c r="K24" s="114"/>
    </row>
    <row r="25" spans="1:11" s="28" customFormat="1" ht="15">
      <c r="A25" s="96"/>
      <c r="B25" s="97" t="s">
        <v>20</v>
      </c>
      <c r="C25" s="38" t="s">
        <v>3</v>
      </c>
      <c r="D25" s="68"/>
      <c r="E25" s="67">
        <v>3600</v>
      </c>
      <c r="F25" s="15"/>
      <c r="G25" s="42">
        <f>E25*F25</f>
        <v>0</v>
      </c>
      <c r="H25" s="52"/>
      <c r="I25" s="114"/>
      <c r="J25" s="114"/>
      <c r="K25" s="114"/>
    </row>
    <row r="26" spans="1:11" s="28" customFormat="1" ht="16.5" thickBot="1">
      <c r="A26" s="98"/>
      <c r="B26" s="99" t="s">
        <v>21</v>
      </c>
      <c r="C26" s="60" t="s">
        <v>3</v>
      </c>
      <c r="D26" s="120"/>
      <c r="E26" s="85">
        <v>1620</v>
      </c>
      <c r="F26" s="16"/>
      <c r="G26" s="45">
        <f>E26*F26</f>
        <v>0</v>
      </c>
      <c r="H26" s="52"/>
      <c r="I26" s="114"/>
      <c r="J26" s="114"/>
      <c r="K26" s="114"/>
    </row>
    <row r="27" spans="1:11" s="26" customFormat="1" ht="16.5" thickBot="1">
      <c r="A27" s="90"/>
      <c r="B27" s="91"/>
      <c r="C27" s="21"/>
      <c r="D27" s="69"/>
      <c r="E27" s="71"/>
      <c r="F27" s="23"/>
      <c r="G27" s="43"/>
      <c r="H27" s="52"/>
      <c r="I27" s="114"/>
      <c r="J27" s="114"/>
      <c r="K27" s="114"/>
    </row>
    <row r="28" spans="1:11" s="26" customFormat="1" ht="15">
      <c r="A28" s="100" t="s">
        <v>29</v>
      </c>
      <c r="B28" s="137" t="s">
        <v>30</v>
      </c>
      <c r="C28" s="135"/>
      <c r="D28" s="126"/>
      <c r="E28" s="126"/>
      <c r="F28" s="127"/>
      <c r="G28" s="128"/>
      <c r="H28" s="52"/>
      <c r="I28" s="114"/>
      <c r="J28" s="114"/>
      <c r="K28" s="114"/>
    </row>
    <row r="29" spans="1:11" s="26" customFormat="1" ht="16.5" thickBot="1">
      <c r="A29" s="105"/>
      <c r="B29" s="134" t="s">
        <v>65</v>
      </c>
      <c r="C29" s="136"/>
      <c r="D29" s="126"/>
      <c r="E29" s="126"/>
      <c r="F29" s="127"/>
      <c r="G29" s="128"/>
      <c r="H29" s="52"/>
      <c r="I29" s="114"/>
      <c r="J29" s="114"/>
      <c r="K29" s="114"/>
    </row>
    <row r="30" spans="1:11" s="26" customFormat="1" ht="15">
      <c r="A30" s="105" t="s">
        <v>43</v>
      </c>
      <c r="B30" s="106" t="s">
        <v>47</v>
      </c>
      <c r="C30" s="10" t="s">
        <v>8</v>
      </c>
      <c r="D30" s="72">
        <v>30</v>
      </c>
      <c r="E30" s="73"/>
      <c r="F30" s="14"/>
      <c r="G30" s="42">
        <f>D30*F30</f>
        <v>0</v>
      </c>
      <c r="H30" s="52"/>
      <c r="I30" s="114"/>
      <c r="J30" s="114"/>
      <c r="K30" s="114"/>
    </row>
    <row r="31" spans="1:11" s="26" customFormat="1" ht="15">
      <c r="A31" s="105" t="s">
        <v>44</v>
      </c>
      <c r="B31" s="106" t="s">
        <v>48</v>
      </c>
      <c r="C31" s="10" t="s">
        <v>8</v>
      </c>
      <c r="D31" s="72">
        <v>20</v>
      </c>
      <c r="E31" s="73"/>
      <c r="F31" s="15"/>
      <c r="G31" s="42">
        <f>D31*F31</f>
        <v>0</v>
      </c>
      <c r="H31" s="52"/>
      <c r="I31" s="114"/>
      <c r="J31" s="114"/>
      <c r="K31" s="114"/>
    </row>
    <row r="32" spans="1:11" s="26" customFormat="1" ht="15">
      <c r="A32" s="105" t="s">
        <v>45</v>
      </c>
      <c r="B32" s="107" t="s">
        <v>49</v>
      </c>
      <c r="C32" s="39" t="s">
        <v>8</v>
      </c>
      <c r="D32" s="74">
        <v>15</v>
      </c>
      <c r="E32" s="75"/>
      <c r="F32" s="18"/>
      <c r="G32" s="47">
        <f>D32*F32</f>
        <v>0</v>
      </c>
      <c r="H32" s="52"/>
      <c r="I32" s="114"/>
      <c r="J32" s="114"/>
      <c r="K32" s="114"/>
    </row>
    <row r="33" spans="1:11" s="26" customFormat="1" ht="16.5" thickBot="1">
      <c r="A33" s="101" t="s">
        <v>46</v>
      </c>
      <c r="B33" s="102" t="s">
        <v>50</v>
      </c>
      <c r="C33" s="40" t="s">
        <v>8</v>
      </c>
      <c r="D33" s="76">
        <v>5</v>
      </c>
      <c r="E33" s="77"/>
      <c r="F33" s="16"/>
      <c r="G33" s="45">
        <f>D33*F33</f>
        <v>0</v>
      </c>
      <c r="H33" s="52"/>
      <c r="I33" s="114"/>
      <c r="J33" s="114"/>
      <c r="K33" s="114"/>
    </row>
    <row r="34" spans="1:11" s="26" customFormat="1" ht="16.5" thickBot="1">
      <c r="A34" s="90"/>
      <c r="B34" s="91"/>
      <c r="C34" s="21"/>
      <c r="D34" s="69"/>
      <c r="E34" s="71"/>
      <c r="F34" s="23"/>
      <c r="G34" s="43"/>
      <c r="H34" s="52"/>
      <c r="I34" s="114"/>
      <c r="J34" s="114"/>
      <c r="K34" s="114"/>
    </row>
    <row r="35" spans="1:11" s="26" customFormat="1" ht="15">
      <c r="A35" s="100" t="s">
        <v>31</v>
      </c>
      <c r="B35" s="137" t="s">
        <v>32</v>
      </c>
      <c r="C35" s="138"/>
      <c r="D35" s="126"/>
      <c r="E35" s="126"/>
      <c r="F35" s="127"/>
      <c r="G35" s="128"/>
      <c r="H35" s="52"/>
      <c r="I35" s="114"/>
      <c r="J35" s="114"/>
      <c r="K35" s="114"/>
    </row>
    <row r="36" spans="1:11" s="26" customFormat="1" ht="16.5" thickBot="1">
      <c r="A36" s="105"/>
      <c r="B36" s="134" t="s">
        <v>64</v>
      </c>
      <c r="C36" s="136"/>
      <c r="D36" s="126"/>
      <c r="E36" s="126"/>
      <c r="F36" s="127"/>
      <c r="G36" s="128"/>
      <c r="H36" s="52"/>
      <c r="I36" s="114"/>
      <c r="J36" s="114"/>
      <c r="K36" s="114"/>
    </row>
    <row r="37" spans="1:11" s="26" customFormat="1" ht="15">
      <c r="A37" s="105" t="s">
        <v>51</v>
      </c>
      <c r="B37" s="106" t="s">
        <v>56</v>
      </c>
      <c r="C37" s="10" t="s">
        <v>8</v>
      </c>
      <c r="D37" s="72">
        <v>12</v>
      </c>
      <c r="E37" s="73"/>
      <c r="F37" s="14"/>
      <c r="G37" s="42">
        <f>D37*F37</f>
        <v>0</v>
      </c>
      <c r="H37" s="52"/>
      <c r="I37" s="114"/>
      <c r="J37" s="114"/>
      <c r="K37" s="114"/>
    </row>
    <row r="38" spans="1:11" s="26" customFormat="1" ht="15">
      <c r="A38" s="105" t="s">
        <v>52</v>
      </c>
      <c r="B38" s="106" t="s">
        <v>55</v>
      </c>
      <c r="C38" s="10" t="s">
        <v>8</v>
      </c>
      <c r="D38" s="72">
        <v>6</v>
      </c>
      <c r="E38" s="75"/>
      <c r="F38" s="15"/>
      <c r="G38" s="42">
        <f>D38*F38</f>
        <v>0</v>
      </c>
      <c r="H38" s="52"/>
      <c r="I38" s="114"/>
      <c r="J38" s="114"/>
      <c r="K38" s="114"/>
    </row>
    <row r="39" spans="1:11" s="26" customFormat="1" ht="16.5" thickBot="1">
      <c r="A39" s="101" t="s">
        <v>53</v>
      </c>
      <c r="B39" s="102" t="s">
        <v>54</v>
      </c>
      <c r="C39" s="39" t="s">
        <v>8</v>
      </c>
      <c r="D39" s="76">
        <v>1</v>
      </c>
      <c r="E39" s="77"/>
      <c r="F39" s="18"/>
      <c r="G39" s="42">
        <f>D39*F39</f>
        <v>0</v>
      </c>
      <c r="H39" s="52"/>
      <c r="I39" s="114"/>
      <c r="J39" s="114"/>
      <c r="K39" s="114"/>
    </row>
    <row r="40" spans="1:11" s="26" customFormat="1" ht="16.5" thickBot="1">
      <c r="A40" s="90"/>
      <c r="B40" s="91"/>
      <c r="C40" s="21"/>
      <c r="D40" s="69"/>
      <c r="E40" s="71"/>
      <c r="F40" s="23"/>
      <c r="G40" s="43"/>
      <c r="H40" s="52"/>
      <c r="I40" s="114"/>
      <c r="J40" s="114"/>
      <c r="K40" s="114"/>
    </row>
    <row r="41" spans="1:11" s="26" customFormat="1" ht="15">
      <c r="A41" s="100" t="s">
        <v>34</v>
      </c>
      <c r="B41" s="93" t="s">
        <v>37</v>
      </c>
      <c r="C41" s="39" t="s">
        <v>8</v>
      </c>
      <c r="D41" s="72">
        <v>46</v>
      </c>
      <c r="E41" s="78"/>
      <c r="F41" s="14"/>
      <c r="G41" s="47">
        <f>D41*F41</f>
        <v>0</v>
      </c>
      <c r="H41" s="52"/>
      <c r="I41" s="114"/>
      <c r="J41" s="114"/>
      <c r="K41" s="114"/>
    </row>
    <row r="42" spans="1:11" s="26" customFormat="1" ht="16.5" thickBot="1">
      <c r="A42" s="101"/>
      <c r="B42" s="102" t="s">
        <v>5</v>
      </c>
      <c r="C42" s="40" t="s">
        <v>11</v>
      </c>
      <c r="D42" s="79"/>
      <c r="E42" s="80">
        <v>30</v>
      </c>
      <c r="F42" s="17"/>
      <c r="G42" s="47">
        <f>E42*F42</f>
        <v>0</v>
      </c>
      <c r="H42" s="52"/>
      <c r="I42" s="114"/>
      <c r="J42" s="114"/>
      <c r="K42" s="114"/>
    </row>
    <row r="43" spans="1:11" s="26" customFormat="1" ht="16.5" thickBot="1">
      <c r="A43" s="90"/>
      <c r="B43" s="91"/>
      <c r="C43" s="21"/>
      <c r="D43" s="69"/>
      <c r="E43" s="71"/>
      <c r="F43" s="23"/>
      <c r="G43" s="43"/>
      <c r="H43" s="52"/>
      <c r="I43" s="114"/>
      <c r="J43" s="114"/>
      <c r="K43" s="114"/>
    </row>
    <row r="44" spans="1:11" s="26" customFormat="1" ht="16.5" thickBot="1">
      <c r="A44" s="103" t="s">
        <v>33</v>
      </c>
      <c r="B44" s="104" t="s">
        <v>36</v>
      </c>
      <c r="C44" s="57" t="s">
        <v>3</v>
      </c>
      <c r="D44" s="81"/>
      <c r="E44" s="82">
        <v>30</v>
      </c>
      <c r="F44" s="13"/>
      <c r="G44" s="41">
        <f>E44*F44</f>
        <v>0</v>
      </c>
      <c r="H44" s="52"/>
      <c r="I44" s="114"/>
      <c r="J44" s="114"/>
      <c r="K44" s="114"/>
    </row>
    <row r="45" spans="1:11" s="26" customFormat="1" ht="16.5" thickBot="1">
      <c r="A45" s="90"/>
      <c r="B45" s="91"/>
      <c r="C45" s="21"/>
      <c r="D45" s="69"/>
      <c r="E45" s="71"/>
      <c r="F45" s="23"/>
      <c r="G45" s="43"/>
      <c r="H45" s="52"/>
      <c r="I45" s="114"/>
      <c r="J45" s="114"/>
      <c r="K45" s="114"/>
    </row>
    <row r="46" spans="1:11" s="50" customFormat="1" ht="16.5" thickBot="1">
      <c r="A46" s="92" t="s">
        <v>35</v>
      </c>
      <c r="B46" s="93" t="s">
        <v>42</v>
      </c>
      <c r="C46" s="125"/>
      <c r="D46" s="129"/>
      <c r="E46" s="129"/>
      <c r="F46" s="127"/>
      <c r="G46" s="128"/>
      <c r="H46" s="54"/>
      <c r="I46" s="115"/>
      <c r="J46" s="115"/>
      <c r="K46" s="115"/>
    </row>
    <row r="47" spans="1:11" s="27" customFormat="1" ht="15">
      <c r="A47" s="94"/>
      <c r="B47" s="95" t="s">
        <v>16</v>
      </c>
      <c r="C47" s="30" t="s">
        <v>4</v>
      </c>
      <c r="D47" s="83"/>
      <c r="E47" s="67">
        <v>100</v>
      </c>
      <c r="F47" s="14"/>
      <c r="G47" s="42">
        <f aca="true" t="shared" si="0" ref="G47:G52">E47*F47</f>
        <v>0</v>
      </c>
      <c r="H47" s="53"/>
      <c r="I47" s="114"/>
      <c r="J47" s="114"/>
      <c r="K47" s="114"/>
    </row>
    <row r="48" spans="1:11" s="28" customFormat="1" ht="15">
      <c r="A48" s="96"/>
      <c r="B48" s="97" t="s">
        <v>12</v>
      </c>
      <c r="C48" s="38" t="s">
        <v>3</v>
      </c>
      <c r="D48" s="83"/>
      <c r="E48" s="67">
        <v>20</v>
      </c>
      <c r="F48" s="15"/>
      <c r="G48" s="42">
        <f t="shared" si="0"/>
        <v>0</v>
      </c>
      <c r="H48" s="52"/>
      <c r="I48" s="114"/>
      <c r="J48" s="114"/>
      <c r="K48" s="114"/>
    </row>
    <row r="49" spans="1:11" s="28" customFormat="1" ht="15">
      <c r="A49" s="96"/>
      <c r="B49" s="97" t="s">
        <v>13</v>
      </c>
      <c r="C49" s="38" t="s">
        <v>3</v>
      </c>
      <c r="D49" s="83"/>
      <c r="E49" s="67">
        <v>5</v>
      </c>
      <c r="F49" s="15"/>
      <c r="G49" s="42">
        <f t="shared" si="0"/>
        <v>0</v>
      </c>
      <c r="H49" s="52"/>
      <c r="I49" s="114"/>
      <c r="J49" s="114"/>
      <c r="K49" s="114"/>
    </row>
    <row r="50" spans="1:11" s="27" customFormat="1" ht="15">
      <c r="A50" s="94"/>
      <c r="B50" s="97" t="s">
        <v>17</v>
      </c>
      <c r="C50" s="38" t="s">
        <v>4</v>
      </c>
      <c r="D50" s="83"/>
      <c r="E50" s="67">
        <v>50</v>
      </c>
      <c r="F50" s="15"/>
      <c r="G50" s="42">
        <f t="shared" si="0"/>
        <v>0</v>
      </c>
      <c r="H50" s="53"/>
      <c r="I50" s="114"/>
      <c r="J50" s="114"/>
      <c r="K50" s="114"/>
    </row>
    <row r="51" spans="1:11" s="28" customFormat="1" ht="15">
      <c r="A51" s="96"/>
      <c r="B51" s="97" t="s">
        <v>18</v>
      </c>
      <c r="C51" s="38" t="s">
        <v>3</v>
      </c>
      <c r="D51" s="83"/>
      <c r="E51" s="67">
        <v>10</v>
      </c>
      <c r="F51" s="15"/>
      <c r="G51" s="42">
        <f t="shared" si="0"/>
        <v>0</v>
      </c>
      <c r="H51" s="52"/>
      <c r="I51" s="114"/>
      <c r="J51" s="114"/>
      <c r="K51" s="114"/>
    </row>
    <row r="52" spans="1:11" s="28" customFormat="1" ht="16.5" thickBot="1">
      <c r="A52" s="98"/>
      <c r="B52" s="99" t="s">
        <v>19</v>
      </c>
      <c r="C52" s="60" t="s">
        <v>3</v>
      </c>
      <c r="D52" s="84"/>
      <c r="E52" s="85">
        <v>5</v>
      </c>
      <c r="F52" s="16"/>
      <c r="G52" s="45">
        <f t="shared" si="0"/>
        <v>0</v>
      </c>
      <c r="H52" s="52"/>
      <c r="I52" s="114"/>
      <c r="J52" s="114"/>
      <c r="K52" s="114"/>
    </row>
    <row r="53" spans="1:11" s="50" customFormat="1" ht="23.25" customHeight="1" thickBot="1">
      <c r="A53" s="89"/>
      <c r="B53" s="2"/>
      <c r="C53" s="2"/>
      <c r="D53" s="2"/>
      <c r="E53" s="3"/>
      <c r="F53" s="4"/>
      <c r="G53" s="49"/>
      <c r="H53" s="54"/>
      <c r="I53" s="115"/>
      <c r="J53" s="115"/>
      <c r="K53" s="115"/>
    </row>
    <row r="54" spans="1:11" s="26" customFormat="1" ht="16.5" thickBot="1">
      <c r="A54" s="87" t="s">
        <v>66</v>
      </c>
      <c r="B54" s="5"/>
      <c r="C54" s="5"/>
      <c r="D54" s="31"/>
      <c r="E54" s="6"/>
      <c r="F54" s="7"/>
      <c r="G54" s="48">
        <f>SUM(G8:G53)</f>
        <v>0</v>
      </c>
      <c r="H54" s="55"/>
      <c r="I54" s="114"/>
      <c r="J54" s="114"/>
      <c r="K54" s="114"/>
    </row>
    <row r="55" spans="1:11" s="26" customFormat="1" ht="15.75" customHeight="1" thickBot="1">
      <c r="A55" s="87" t="s">
        <v>7</v>
      </c>
      <c r="B55" s="5"/>
      <c r="C55" s="5"/>
      <c r="D55" s="31"/>
      <c r="E55" s="6"/>
      <c r="F55" s="7"/>
      <c r="G55" s="48">
        <f>G54*48</f>
        <v>0</v>
      </c>
      <c r="H55" s="55"/>
      <c r="I55" s="114"/>
      <c r="J55" s="114"/>
      <c r="K55" s="114"/>
    </row>
    <row r="56" ht="16.5" thickBot="1"/>
    <row r="57" spans="2:3" ht="21" thickBot="1">
      <c r="B57" s="34" t="s">
        <v>61</v>
      </c>
      <c r="C57" s="131"/>
    </row>
    <row r="58" spans="2:4" ht="15">
      <c r="B58" s="8"/>
      <c r="C58" s="9"/>
      <c r="D58" s="9"/>
    </row>
    <row r="59" ht="15">
      <c r="B59" s="8"/>
    </row>
  </sheetData>
  <mergeCells count="5">
    <mergeCell ref="A5:G5"/>
    <mergeCell ref="A6:G6"/>
    <mergeCell ref="A7:B7"/>
    <mergeCell ref="A1:G1"/>
    <mergeCell ref="A3:G3"/>
  </mergeCells>
  <printOptions horizontalCentered="1" verticalCentered="1"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Kopřivnice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Mareček</dc:creator>
  <cp:keywords/>
  <dc:description/>
  <cp:lastModifiedBy>Mgr. Lukáš Pruška</cp:lastModifiedBy>
  <cp:lastPrinted>2022-06-10T13:57:15Z</cp:lastPrinted>
  <dcterms:created xsi:type="dcterms:W3CDTF">2013-06-27T19:47:36Z</dcterms:created>
  <dcterms:modified xsi:type="dcterms:W3CDTF">2022-06-10T14:07:46Z</dcterms:modified>
  <cp:category/>
  <cp:version/>
  <cp:contentType/>
  <cp:contentStatus/>
</cp:coreProperties>
</file>