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43831" windowWidth="38625" windowHeight="21225" activeTab="0"/>
  </bookViews>
  <sheets>
    <sheet name="MOBILIÁŘ (REVIZE)" sheetId="5" r:id="rId1"/>
    <sheet name="List1" sheetId="3" r:id="rId2"/>
  </sheets>
  <definedNames>
    <definedName name="_xlnm.Print_Area" localSheetId="0">'MOBILIÁŘ (REVIZE)'!$A$1:$L$90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<sst xmlns="http://schemas.openxmlformats.org/spreadsheetml/2006/main" count="428" uniqueCount="145">
  <si>
    <t>Č.MÍSTN.</t>
  </si>
  <si>
    <t>NÁZEV</t>
  </si>
  <si>
    <t>ROZMĚR</t>
  </si>
  <si>
    <t>MATERIÁL</t>
  </si>
  <si>
    <t>POZNÁMKA</t>
  </si>
  <si>
    <t>ILUSTR.OBRÁZEK</t>
  </si>
  <si>
    <t>CENA CELKEM</t>
  </si>
  <si>
    <t>vč. DPH</t>
  </si>
  <si>
    <t xml:space="preserve"> 1.42</t>
  </si>
  <si>
    <t>ŠATNÍ SKŘÍŇKA DVOJITÁ</t>
  </si>
  <si>
    <t>testováno pro 100 kg</t>
  </si>
  <si>
    <t>průměr celkový 400 mm, průměr sedáku 320 mm, výška 450 mm</t>
  </si>
  <si>
    <t>plechová šatní skříňka uzamykatelná (2 samostatně uzamykatelná dvířka), povrch ošetřen práškovou barvou  RAL7035-šedá, dvířka var. žlutá RAL1023 nebo tm.šedá RAL7031</t>
  </si>
  <si>
    <t>Kovová šatní skříň na soklu – ze spodu plastové kluzáky, dvoudveřová (dvoje samostatně uzamykatelná dvířka) - celosvařovaná
V oddělení: odkládací police ve vrchní části – nosnost 30 kg, tyč na šaty + tři plastové háčky, na dveřích jeden plastový háček na ručník.
Dvouplášťové dveře s omezovačem otevření dveří, štítek na jmenovku. Dveře uloženy na kovových čepech (vnitřní panty) - zabezpečeno trvanlivé otevírání, v obou svislých stranách a navrchu dosedají na vnitřní lem korpusu - nedají se promáčknout dovnitř.
Silikonové čočky pro tiché dovírání dveří – pevná součást dveří.
Dveře mají kolem zámku výztužný prvek - zábrana proti protočení zámku.
Uzamykání: Cylindrický zámek (2x klíč, 2000 kombinací, úprava pro centrální klíč.Závora zámku je opatřena bezpečnostním hákem - zábrana proti vypáčení dvířek.
Větrací otvory v lemu vrchní části korpusu, poličce a dně - šatní skříně jsou vybaveny účinným systémem odvětrání, který zajišťuje rovnoměrné proudění vzduchu uvnitř skříně.
V bocích skříňky otvory pro možné vzájemné propojení skříněk.</t>
  </si>
  <si>
    <t>KS</t>
  </si>
  <si>
    <t>STŮL</t>
  </si>
  <si>
    <t>STOLIČKA STOHOVATELNÁ</t>
  </si>
  <si>
    <r>
      <t xml:space="preserve">Rozměry: š=(2x300) 600 mm, hl=500 mm, </t>
    </r>
    <r>
      <rPr>
        <b/>
        <sz val="10"/>
        <rFont val="Calibri Light"/>
        <family val="2"/>
        <scheme val="major"/>
      </rPr>
      <t>V=1800 mm</t>
    </r>
    <r>
      <rPr>
        <sz val="10"/>
        <rFont val="Calibri Light"/>
        <family val="2"/>
        <scheme val="major"/>
      </rPr>
      <t>, na soklu v=40 mm</t>
    </r>
  </si>
  <si>
    <t>ZNAČKA</t>
  </si>
  <si>
    <t>SŠ1</t>
  </si>
  <si>
    <t>D1</t>
  </si>
  <si>
    <t>CENA / KS</t>
  </si>
  <si>
    <t>ST1</t>
  </si>
  <si>
    <t>STŮL ODKLÁDACÍ</t>
  </si>
  <si>
    <t>1200 x 800, V=600 mm</t>
  </si>
  <si>
    <r>
      <rPr>
        <b/>
        <sz val="10"/>
        <rFont val="Calibri Light"/>
        <family val="2"/>
        <scheme val="major"/>
      </rPr>
      <t>ČERNÝ KOVOVÝ RÁM</t>
    </r>
    <r>
      <rPr>
        <sz val="10"/>
        <rFont val="Calibri Light"/>
        <family val="2"/>
        <scheme val="major"/>
      </rPr>
      <t>, (SUBTILNÍ KOVOVÝ RÁM, 4 NOHY), 2 POLICE Z PERFOR. PLECHU PRO ODKLÁDÁNÍ OBUVI, REKTIFIK. NOHY PŘÍP. MOBILNÍ NA KOLEČKÁCH S BRZDOU</t>
    </r>
  </si>
  <si>
    <t>LAV 1.45-1</t>
  </si>
  <si>
    <t>LAV 1.45-2</t>
  </si>
  <si>
    <t>LAV 1.45-3</t>
  </si>
  <si>
    <t>LAV 1.45-4</t>
  </si>
  <si>
    <t>LAV 1.45-5</t>
  </si>
  <si>
    <t>LAV 1.45-6</t>
  </si>
  <si>
    <t>LAV 1.45-7</t>
  </si>
  <si>
    <t>LAV 1.45-8</t>
  </si>
  <si>
    <t>LAV 1.45-9</t>
  </si>
  <si>
    <t>DRŽÁK MÍČŮ</t>
  </si>
  <si>
    <t>1570x 450, V=450 mm</t>
  </si>
  <si>
    <t>STOLOVÁ DESKA MASIVNÍ DŘEVO TL. cca 25 mm, LAK BEZBARVÝ, RÁM OCEL, POLICE PERFOR.PLECH, KOMAXIT ANTRACIT</t>
  </si>
  <si>
    <t>SEDACÍ DESKA MASIVNÍ DŘEVO TL. cca 25 mm, LAK BEZBARVÝ, RÁM OCEL, POLICE PERFOR.PLECH, KOMAXIT ANTRACIT</t>
  </si>
  <si>
    <t>1655x 450, V=450 mm</t>
  </si>
  <si>
    <t>1400x 450, V=450 mm</t>
  </si>
  <si>
    <t>1550x 450, V=450 mm</t>
  </si>
  <si>
    <t>SEDACÍ ČÁST MASIVNÍ DŘEVO LATĚ TL. cca 25 mm, LAK BEZBARVÝ, RÁM OCEL, KOMAXIT ANTRACIT, POLICE NENÍ (TOPENÍ)</t>
  </si>
  <si>
    <t>1575x 450, V=450 mm</t>
  </si>
  <si>
    <t>1380x 450, V=450 mm</t>
  </si>
  <si>
    <t>1450x 450, V=450 mm</t>
  </si>
  <si>
    <t>DÉLKA DESKY, OSAZENÍ PO CELÉM OBVODU</t>
  </si>
  <si>
    <t>DVOJHÁČKY</t>
  </si>
  <si>
    <t>KOVOVÉ DVOJHÁČKY</t>
  </si>
  <si>
    <t>DESKA NA HÁČKY</t>
  </si>
  <si>
    <t>ANTRACIT NEBO NEREZ, PŘÍP.NIKL MAT - BUDE UPŘESNĚNO DLE AKTUÁLNÍ NABÍDKY NA TRHU, KOTVENÍ NA HMOŽDINKY PŘÍMO DO DO STĚNY</t>
  </si>
  <si>
    <t xml:space="preserve"> 1.37 DOROST</t>
  </si>
  <si>
    <t>LAV 1.37-1</t>
  </si>
  <si>
    <t>LAV 1.37-2</t>
  </si>
  <si>
    <t>2280x 450, V=450 mm</t>
  </si>
  <si>
    <r>
      <t xml:space="preserve">SEDACÍ ČÁST MASIVNÍ DŘEVO </t>
    </r>
    <r>
      <rPr>
        <b/>
        <sz val="10"/>
        <rFont val="Calibri Light"/>
        <family val="2"/>
        <scheme val="major"/>
      </rPr>
      <t>LATĚ</t>
    </r>
    <r>
      <rPr>
        <sz val="10"/>
        <rFont val="Calibri Light"/>
        <family val="2"/>
        <scheme val="major"/>
      </rPr>
      <t xml:space="preserve"> TL. cca 25 mm, LAK BEZBARVÝ, RÁM OCEL, KOMAXIT ANTRACIT, POLICE NENÍ (TOPENÍ)</t>
    </r>
  </si>
  <si>
    <t>LAVICE PLNÁ</t>
  </si>
  <si>
    <t>1440x 450, V=450 mm</t>
  </si>
  <si>
    <t>LAV 1.37-3</t>
  </si>
  <si>
    <t>LAV 1.37-4</t>
  </si>
  <si>
    <t>LAV 1.37-5</t>
  </si>
  <si>
    <t>LAV 1.37-6</t>
  </si>
  <si>
    <t>LAV 1.37-7</t>
  </si>
  <si>
    <t>LAV 1.37-8</t>
  </si>
  <si>
    <t>1580x 450, V=450 mm</t>
  </si>
  <si>
    <t>1250x 450, V=450 mm</t>
  </si>
  <si>
    <t>1350x 450, V=450 mm</t>
  </si>
  <si>
    <t>1500x 450, V=450 mm</t>
  </si>
  <si>
    <t xml:space="preserve"> 1.45 MUŽI</t>
  </si>
  <si>
    <t>L=13,050 M, V=cca 100 MM, TL=cca 25 MM</t>
  </si>
  <si>
    <t>L=15,055 MM, V=cca 100 MM, TL=cca 25 MM</t>
  </si>
  <si>
    <t>LAVICE LATĚ BEZ POLICE</t>
  </si>
  <si>
    <t>cca 150 x 200 mm</t>
  </si>
  <si>
    <t xml:space="preserve"> 1.32 ŽÁCI</t>
  </si>
  <si>
    <t>LAV 1.32-1</t>
  </si>
  <si>
    <t>LAV 1.32-2</t>
  </si>
  <si>
    <t>LAV 1.32-3</t>
  </si>
  <si>
    <t>LAV 1.32-4</t>
  </si>
  <si>
    <t>LAV 1.32-5</t>
  </si>
  <si>
    <t>LAV 1.32-6</t>
  </si>
  <si>
    <t>1900x 450, V=450 mm</t>
  </si>
  <si>
    <t>1125x 450, V=450 mm</t>
  </si>
  <si>
    <t>2420x 450, V=450 mm</t>
  </si>
  <si>
    <t>MASIVNÍ DŘEVO, LAK BEZBARVÝ</t>
  </si>
  <si>
    <t>L=10,720 M, V=cca 100 MM, TL=cca 25 MM</t>
  </si>
  <si>
    <t xml:space="preserve"> 1.31 ROZHODČÍ</t>
  </si>
  <si>
    <t>LAV 1.31-1</t>
  </si>
  <si>
    <t>2650x 450, V=450 mm</t>
  </si>
  <si>
    <t>L=2,65 M, V=cca 100 MM, TL=cca 25 MM</t>
  </si>
  <si>
    <t>1.07 atleti</t>
  </si>
  <si>
    <t>LAV 1.07-1</t>
  </si>
  <si>
    <t>LAV 1.07-2</t>
  </si>
  <si>
    <t>1050x 450, V=450 mm</t>
  </si>
  <si>
    <t>1600x 450, V=450 mm</t>
  </si>
  <si>
    <t>LAV 1.07-3</t>
  </si>
  <si>
    <t>LAV 1.07-4</t>
  </si>
  <si>
    <t>LAV 1.07-5</t>
  </si>
  <si>
    <t>LAV 1.07-6</t>
  </si>
  <si>
    <t>1800x 450, V=450 mm</t>
  </si>
  <si>
    <t>1.08 atleti</t>
  </si>
  <si>
    <t>2120x 450, V=450 mm</t>
  </si>
  <si>
    <t>1490x 450, V=450 mm</t>
  </si>
  <si>
    <t>1320x 450, V=450 mm</t>
  </si>
  <si>
    <t>2350x 450, V=450 mm</t>
  </si>
  <si>
    <t>1.17 HOSTÉ</t>
  </si>
  <si>
    <t>LAV 1.17-1</t>
  </si>
  <si>
    <t>2050x 450, V=450 mm</t>
  </si>
  <si>
    <t>LAV 1.17-2</t>
  </si>
  <si>
    <t>1660x 450, V=450 mm</t>
  </si>
  <si>
    <t>LAV 1.17-3</t>
  </si>
  <si>
    <t>LAV 1.17-4</t>
  </si>
  <si>
    <t>2430x 450, V=450 mm</t>
  </si>
  <si>
    <t>2760x 450, V=450 mm</t>
  </si>
  <si>
    <r>
      <t xml:space="preserve">SEDACÍ ČÁST MASIVNÍ DŘEVO </t>
    </r>
    <r>
      <rPr>
        <b/>
        <sz val="10"/>
        <rFont val="Calibri Light"/>
        <family val="2"/>
        <scheme val="major"/>
      </rPr>
      <t>LATĚ</t>
    </r>
    <r>
      <rPr>
        <sz val="10"/>
        <rFont val="Calibri Light"/>
        <family val="2"/>
        <scheme val="major"/>
      </rPr>
      <t xml:space="preserve"> TL. cca 25 mm, LAK BEZBARVÝ, RÁM OCEL, KOMAXIT ANTRACIT</t>
    </r>
  </si>
  <si>
    <r>
      <rPr>
        <b/>
        <sz val="10"/>
        <rFont val="Calibri Light"/>
        <family val="2"/>
        <scheme val="major"/>
      </rPr>
      <t>ČERNÝ KOVOVÝ RÁM</t>
    </r>
    <r>
      <rPr>
        <sz val="10"/>
        <rFont val="Calibri Light"/>
        <family val="2"/>
        <scheme val="major"/>
      </rPr>
      <t xml:space="preserve">, (SUBTILNÍ KOVOVÝ RÁM, 4 NOHY S MOŽNOSTÍ REKTIFIKACE), HORNÍ SEDACÍ ČÁST </t>
    </r>
    <r>
      <rPr>
        <b/>
        <sz val="10"/>
        <rFont val="Calibri Light"/>
        <family val="2"/>
        <scheme val="major"/>
      </rPr>
      <t>Z LATÍ A MEZERAMI</t>
    </r>
    <r>
      <rPr>
        <sz val="10"/>
        <rFont val="Calibri Light"/>
        <family val="2"/>
        <scheme val="major"/>
      </rPr>
      <t>, MASIVNÍ DŘEVO tl. cca 25 mm, LAK BEZBARVÝ (PODPORA RÁMU VE STŘEDU DLE POTŘEBY)</t>
    </r>
  </si>
  <si>
    <t>L=9,350 MM, V=cca 100 MM, TL=cca 25 MM</t>
  </si>
  <si>
    <t>1.22 HOSTÉ</t>
  </si>
  <si>
    <t>LAV 1.22-1</t>
  </si>
  <si>
    <t>LAV 1.22-2</t>
  </si>
  <si>
    <t>LAV 1.22-3</t>
  </si>
  <si>
    <t>LAV 1.22-4</t>
  </si>
  <si>
    <t>LAV 1.22-5</t>
  </si>
  <si>
    <t>LAV 1.22-6</t>
  </si>
  <si>
    <t>2000x 450, V=450 mm</t>
  </si>
  <si>
    <t>1750x 450, V=450 mm</t>
  </si>
  <si>
    <t>1090x 450, V=450 mm</t>
  </si>
  <si>
    <t>1650x 450, V=450 mm</t>
  </si>
  <si>
    <t>LAVICE S POLICÍ</t>
  </si>
  <si>
    <r>
      <rPr>
        <b/>
        <sz val="10"/>
        <rFont val="Calibri Light"/>
        <family val="2"/>
        <scheme val="major"/>
      </rPr>
      <t>ČERNÝ KOVOVÝ RÁM</t>
    </r>
    <r>
      <rPr>
        <sz val="10"/>
        <rFont val="Calibri Light"/>
        <family val="2"/>
        <scheme val="major"/>
      </rPr>
      <t xml:space="preserve">, (SUBTILNÍ KOVOVÝ RÁM, 4 NOHY S MOŽNOSTÍ REKTIFIKACE), </t>
    </r>
    <r>
      <rPr>
        <b/>
        <sz val="10"/>
        <rFont val="Calibri Light"/>
        <family val="2"/>
        <scheme val="major"/>
      </rPr>
      <t>1 POLICE Z PERFOR. PLECHU</t>
    </r>
    <r>
      <rPr>
        <sz val="10"/>
        <rFont val="Calibri Light"/>
        <family val="2"/>
        <scheme val="major"/>
      </rPr>
      <t xml:space="preserve"> PRO ODKLÁDÁNÍ OBUVI, </t>
    </r>
    <r>
      <rPr>
        <b/>
        <sz val="10"/>
        <rFont val="Calibri Light"/>
        <family val="2"/>
        <scheme val="major"/>
      </rPr>
      <t>HORNÍ DESKA SEDACÍ PLNÁ NEBO LATĚ</t>
    </r>
    <r>
      <rPr>
        <sz val="10"/>
        <rFont val="Calibri Light"/>
        <family val="2"/>
        <scheme val="major"/>
      </rPr>
      <t>, MASIVNÍ DŘEVO tl. cca 25 mm, LAK BEZBARVÝ, PODPORA STŘEDU DLE POTŘEBY</t>
    </r>
  </si>
  <si>
    <t>L=10,540 MM, V=cca 100 MM, TL=cca 25 MM</t>
  </si>
  <si>
    <t>1.04 atleti sklad</t>
  </si>
  <si>
    <t>1200x 450, V=450 mm</t>
  </si>
  <si>
    <t>LAV 1.04-1</t>
  </si>
  <si>
    <t>DESKA NA HÁČKY S POLICÍ</t>
  </si>
  <si>
    <t>L=7,730 MM, V=cca 125 mm, TL=cca 25 mm, HL.POLICE 300 mm</t>
  </si>
  <si>
    <t>L=10,250 MM, V=cca 125 mm, TL=cca 25 mm, HL.POLICE 300 mm</t>
  </si>
  <si>
    <t>ROZMĚRY JSOU BRÁNY S ROZPRACOVANÉ PROJEKTOVÉ DOKUMENTACE. MOHOU SE ODLIŠOVAT OD SKUTEČNÉHO STAVU PO REALIZACI STAVBY. ROZMĚRY JE NUTNO PŘEMĚŘIT PŘED VÝROBOU NÁBYTKU!!!</t>
  </si>
  <si>
    <t>MASIVNÍ DŘEVO BUDE OŠETŘENO BEZBARVÝM LAKEM A BUDE BEZTŘÍSKOVÉ</t>
  </si>
  <si>
    <t>ilustrační obrázek, finální vzhled bude konzultován s INVESTOREM-ARCHITEKTEM</t>
  </si>
  <si>
    <t>VIZ VÝKRESOVÁ DOKUMENTACE</t>
  </si>
  <si>
    <t>DÉLKA DESKY S POLICÍ, OSAZENÍ PO CELÉM OBVODU, POLICE KOTVENA NA KRYTÉ TRNY</t>
  </si>
  <si>
    <t>DVOJHÁČKY BUDOU UMÍSTĚNY NA DŘEVĚNÉ LIŠTĚ, BUDOU SE APLIKOVAT 2 DVOJHÁČKY NA JEDNU OSOBU. Barva: ČERNÁ, ANTRACIT NEBO NEREZ, PŘÍP.NIKL MAT - BUDE UPŘESNĚNO DLE AKTUÁLNÍ NABÍDKY NA TRHU</t>
  </si>
  <si>
    <r>
      <rPr>
        <b/>
        <sz val="10"/>
        <rFont val="Calibri Light"/>
        <family val="2"/>
        <scheme val="major"/>
      </rPr>
      <t>ČERNÝ KOVOVÝ RÁM</t>
    </r>
    <r>
      <rPr>
        <sz val="10"/>
        <rFont val="Calibri Light"/>
        <family val="2"/>
        <scheme val="major"/>
      </rPr>
      <t xml:space="preserve">, (SUBTILNÍ KOVOVÝ RÁM, 4 NOHY S MOŽNOSTÍ REKTIFIKACE), HORNÍ SEDACÍ ČÁST </t>
    </r>
    <r>
      <rPr>
        <b/>
        <sz val="10"/>
        <rFont val="Calibri Light"/>
        <family val="2"/>
        <scheme val="major"/>
      </rPr>
      <t>Z LATÍ A MEZERAMI</t>
    </r>
    <r>
      <rPr>
        <sz val="10"/>
        <rFont val="Calibri Light"/>
        <family val="2"/>
        <scheme val="major"/>
      </rPr>
      <t>, MASIVNÍ DŘEVO tl. cca 25 mm, LAK BEZBARVÝ (PODPORA RÁMU VE STŘEDU DLE POTŘEBY NAD 1,5 M DÉLKY LAVICE)</t>
    </r>
  </si>
  <si>
    <r>
      <rPr>
        <b/>
        <sz val="10"/>
        <rFont val="Calibri Light"/>
        <family val="2"/>
        <scheme val="major"/>
      </rPr>
      <t>ČERNÝ KOVOVÝ RÁM</t>
    </r>
    <r>
      <rPr>
        <sz val="10"/>
        <rFont val="Calibri Light"/>
        <family val="2"/>
        <scheme val="major"/>
      </rPr>
      <t xml:space="preserve">, (SUBTILNÍ KOVOVÝ RÁM, 4 NOHY S MOŽNOSTÍ REKTIFIKACE), </t>
    </r>
    <r>
      <rPr>
        <b/>
        <sz val="10"/>
        <rFont val="Calibri Light"/>
        <family val="2"/>
        <scheme val="major"/>
      </rPr>
      <t>1 POLICE Z PERFOR. PLECHU</t>
    </r>
    <r>
      <rPr>
        <sz val="10"/>
        <rFont val="Calibri Light"/>
        <family val="2"/>
        <scheme val="major"/>
      </rPr>
      <t xml:space="preserve"> PRO ODKLÁDÁNÍ OBUVI, </t>
    </r>
    <r>
      <rPr>
        <b/>
        <sz val="10"/>
        <rFont val="Calibri Light"/>
        <family val="2"/>
        <scheme val="major"/>
      </rPr>
      <t>HORNÍ DESKA SEDACÍ PLNÁ NEBO LATĚ</t>
    </r>
    <r>
      <rPr>
        <sz val="10"/>
        <rFont val="Calibri Light"/>
        <family val="2"/>
        <scheme val="major"/>
      </rPr>
      <t>, MASIVNÍ DŘEVO tl. cca 25 mm, LAK BEZBARVÝ, PODPORA STŘEDU DLE POTŘEBY NAD 1,5 M DÉLKY LAVICE</t>
    </r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</si>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</sst>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color rgb="FFFF0000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17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vertical="center"/>
    </xf>
    <xf numFmtId="17" fontId="5" fillId="0" borderId="0" xfId="0" applyNumberFormat="1" applyFont="1" applyBorder="1" applyAlignment="1">
      <alignment vertical="center" wrapText="1"/>
    </xf>
    <xf numFmtId="0" fontId="2" fillId="0" borderId="0" xfId="20"/>
    <xf numFmtId="17" fontId="5" fillId="0" borderId="0" xfId="0" applyNumberFormat="1" applyFont="1" applyFill="1" applyBorder="1" applyAlignment="1">
      <alignment vertical="center" wrapText="1"/>
    </xf>
    <xf numFmtId="1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" fontId="5" fillId="2" borderId="0" xfId="0" applyNumberFormat="1" applyFont="1" applyFill="1" applyBorder="1" applyAlignment="1">
      <alignment vertical="center"/>
    </xf>
    <xf numFmtId="17" fontId="6" fillId="3" borderId="0" xfId="0" applyNumberFormat="1" applyFont="1" applyFill="1" applyBorder="1" applyAlignment="1">
      <alignment vertical="center"/>
    </xf>
    <xf numFmtId="17" fontId="5" fillId="3" borderId="0" xfId="0" applyNumberFormat="1" applyFont="1" applyFill="1" applyBorder="1" applyAlignment="1">
      <alignment vertical="center"/>
    </xf>
    <xf numFmtId="17" fontId="5" fillId="4" borderId="0" xfId="0" applyNumberFormat="1" applyFont="1" applyFill="1" applyBorder="1" applyAlignment="1">
      <alignment vertical="center" wrapText="1"/>
    </xf>
    <xf numFmtId="17" fontId="5" fillId="5" borderId="0" xfId="0" applyNumberFormat="1" applyFont="1" applyFill="1" applyBorder="1" applyAlignment="1">
      <alignment vertical="center"/>
    </xf>
    <xf numFmtId="17" fontId="5" fillId="6" borderId="0" xfId="0" applyNumberFormat="1" applyFont="1" applyFill="1" applyBorder="1" applyAlignment="1">
      <alignment vertical="center" wrapText="1"/>
    </xf>
    <xf numFmtId="1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" fontId="5" fillId="7" borderId="0" xfId="0" applyNumberFormat="1" applyFont="1" applyFill="1" applyBorder="1" applyAlignment="1">
      <alignment vertical="center" wrapText="1"/>
    </xf>
    <xf numFmtId="17" fontId="5" fillId="3" borderId="0" xfId="0" applyNumberFormat="1" applyFont="1" applyFill="1" applyBorder="1" applyAlignment="1">
      <alignment vertical="center" wrapText="1"/>
    </xf>
    <xf numFmtId="17" fontId="5" fillId="2" borderId="0" xfId="0" applyNumberFormat="1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 wrapText="1"/>
    </xf>
    <xf numFmtId="164" fontId="4" fillId="8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2" fillId="0" borderId="0" xfId="20" applyBorder="1" applyAlignment="1">
      <alignment vertical="center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22</xdr:row>
      <xdr:rowOff>695325</xdr:rowOff>
    </xdr:from>
    <xdr:to>
      <xdr:col>5</xdr:col>
      <xdr:colOff>1352550</xdr:colOff>
      <xdr:row>22</xdr:row>
      <xdr:rowOff>2514600</xdr:rowOff>
    </xdr:to>
    <xdr:pic>
      <xdr:nvPicPr>
        <xdr:cNvPr id="3" name="Obrázek 2" descr="Šatní skříňka Aldop snížená - dvouplášťové dveře, šířka / počet oddělení: 300 mm /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16325850"/>
          <a:ext cx="13525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180975</xdr:colOff>
      <xdr:row>23</xdr:row>
      <xdr:rowOff>104775</xdr:rowOff>
    </xdr:from>
    <xdr:ext cx="1000125" cy="1000125"/>
    <xdr:pic>
      <xdr:nvPicPr>
        <xdr:cNvPr id="6" name="Obrázek 5" descr="MARIUS Stolička, černá, 45 cm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994535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38</xdr:row>
      <xdr:rowOff>0</xdr:rowOff>
    </xdr:from>
    <xdr:to>
      <xdr:col>5</xdr:col>
      <xdr:colOff>1371600</xdr:colOff>
      <xdr:row>38</xdr:row>
      <xdr:rowOff>1095375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2794575"/>
          <a:ext cx="1371600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1371600</xdr:colOff>
      <xdr:row>39</xdr:row>
      <xdr:rowOff>781050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393757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1371600</xdr:colOff>
      <xdr:row>40</xdr:row>
      <xdr:rowOff>781050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490912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1371600</xdr:colOff>
      <xdr:row>41</xdr:row>
      <xdr:rowOff>781050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588067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1371600</xdr:colOff>
      <xdr:row>42</xdr:row>
      <xdr:rowOff>790575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6852225"/>
          <a:ext cx="13716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1371600</xdr:colOff>
      <xdr:row>43</xdr:row>
      <xdr:rowOff>790575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7823775"/>
          <a:ext cx="13716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1371600</xdr:colOff>
      <xdr:row>44</xdr:row>
      <xdr:rowOff>781050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879532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1371600</xdr:colOff>
      <xdr:row>45</xdr:row>
      <xdr:rowOff>781050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976687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1371600</xdr:colOff>
      <xdr:row>46</xdr:row>
      <xdr:rowOff>781050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073842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1371600</xdr:colOff>
      <xdr:row>47</xdr:row>
      <xdr:rowOff>781050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170997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1285875</xdr:colOff>
      <xdr:row>48</xdr:row>
      <xdr:rowOff>447675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2681525"/>
          <a:ext cx="1285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1152525</xdr:colOff>
      <xdr:row>50</xdr:row>
      <xdr:rowOff>1114425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4129325"/>
          <a:ext cx="1152525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1371600</xdr:colOff>
      <xdr:row>25</xdr:row>
      <xdr:rowOff>1095375</xdr:rowOff>
    </xdr:to>
    <xdr:pic>
      <xdr:nvPicPr>
        <xdr:cNvPr id="42" name="Obrázek 4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1174075"/>
          <a:ext cx="1371600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1371600</xdr:colOff>
      <xdr:row>26</xdr:row>
      <xdr:rowOff>790575</xdr:rowOff>
    </xdr:to>
    <xdr:pic>
      <xdr:nvPicPr>
        <xdr:cNvPr id="43" name="Obrázek 4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2317075"/>
          <a:ext cx="13716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1371600</xdr:colOff>
      <xdr:row>27</xdr:row>
      <xdr:rowOff>781050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328862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1371600</xdr:colOff>
      <xdr:row>28</xdr:row>
      <xdr:rowOff>781050</xdr:rowOff>
    </xdr:to>
    <xdr:pic>
      <xdr:nvPicPr>
        <xdr:cNvPr id="45" name="Obrázek 4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426017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1371600</xdr:colOff>
      <xdr:row>29</xdr:row>
      <xdr:rowOff>781050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523172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1371600</xdr:colOff>
      <xdr:row>30</xdr:row>
      <xdr:rowOff>781050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620327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1371600</xdr:colOff>
      <xdr:row>31</xdr:row>
      <xdr:rowOff>781050</xdr:rowOff>
    </xdr:to>
    <xdr:pic>
      <xdr:nvPicPr>
        <xdr:cNvPr id="48" name="Obrázek 4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717482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1371600</xdr:colOff>
      <xdr:row>32</xdr:row>
      <xdr:rowOff>781050</xdr:rowOff>
    </xdr:to>
    <xdr:pic>
      <xdr:nvPicPr>
        <xdr:cNvPr id="49" name="Obrázek 4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814637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1371600</xdr:colOff>
      <xdr:row>33</xdr:row>
      <xdr:rowOff>781050</xdr:rowOff>
    </xdr:to>
    <xdr:pic>
      <xdr:nvPicPr>
        <xdr:cNvPr id="50" name="Obrázek 4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9117925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0</xdr:colOff>
      <xdr:row>34</xdr:row>
      <xdr:rowOff>0</xdr:rowOff>
    </xdr:from>
    <xdr:ext cx="1285875" cy="447675"/>
    <xdr:pic>
      <xdr:nvPicPr>
        <xdr:cNvPr id="51" name="Obrázek 5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0089475"/>
          <a:ext cx="1285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36</xdr:row>
      <xdr:rowOff>0</xdr:rowOff>
    </xdr:from>
    <xdr:ext cx="1152525" cy="1114425"/>
    <xdr:pic>
      <xdr:nvPicPr>
        <xdr:cNvPr id="52" name="Obrázek 5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1384875"/>
          <a:ext cx="1152525" cy="11144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1371600</xdr:colOff>
      <xdr:row>11</xdr:row>
      <xdr:rowOff>1095375</xdr:rowOff>
    </xdr:to>
    <xdr:pic>
      <xdr:nvPicPr>
        <xdr:cNvPr id="53" name="Obrázek 5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429250"/>
          <a:ext cx="1371600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1371600</xdr:colOff>
      <xdr:row>12</xdr:row>
      <xdr:rowOff>790575</xdr:rowOff>
    </xdr:to>
    <xdr:pic>
      <xdr:nvPicPr>
        <xdr:cNvPr id="54" name="Obrázek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572250"/>
          <a:ext cx="13716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1371600</xdr:colOff>
      <xdr:row>13</xdr:row>
      <xdr:rowOff>790575</xdr:rowOff>
    </xdr:to>
    <xdr:pic>
      <xdr:nvPicPr>
        <xdr:cNvPr id="55" name="Obrázek 5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543800"/>
          <a:ext cx="13716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1371600</xdr:colOff>
      <xdr:row>14</xdr:row>
      <xdr:rowOff>781050</xdr:rowOff>
    </xdr:to>
    <xdr:pic>
      <xdr:nvPicPr>
        <xdr:cNvPr id="56" name="Obrázek 5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8515350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1371600</xdr:colOff>
      <xdr:row>15</xdr:row>
      <xdr:rowOff>781050</xdr:rowOff>
    </xdr:to>
    <xdr:pic>
      <xdr:nvPicPr>
        <xdr:cNvPr id="57" name="Obrázek 5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9658350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1371600</xdr:colOff>
      <xdr:row>16</xdr:row>
      <xdr:rowOff>781050</xdr:rowOff>
    </xdr:to>
    <xdr:pic>
      <xdr:nvPicPr>
        <xdr:cNvPr id="58" name="Obrázek 5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0801350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1371600</xdr:colOff>
      <xdr:row>17</xdr:row>
      <xdr:rowOff>781050</xdr:rowOff>
    </xdr:to>
    <xdr:pic>
      <xdr:nvPicPr>
        <xdr:cNvPr id="59" name="Obrázek 5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1944350"/>
          <a:ext cx="1371600" cy="781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0</xdr:colOff>
      <xdr:row>18</xdr:row>
      <xdr:rowOff>0</xdr:rowOff>
    </xdr:from>
    <xdr:ext cx="1285875" cy="447675"/>
    <xdr:pic>
      <xdr:nvPicPr>
        <xdr:cNvPr id="61" name="Obrázek 6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2915900"/>
          <a:ext cx="1285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20</xdr:row>
      <xdr:rowOff>0</xdr:rowOff>
    </xdr:from>
    <xdr:ext cx="1152525" cy="1114425"/>
    <xdr:pic>
      <xdr:nvPicPr>
        <xdr:cNvPr id="62" name="Obrázek 6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4297025"/>
          <a:ext cx="1152525" cy="11144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1371600" cy="781050"/>
    <xdr:pic>
      <xdr:nvPicPr>
        <xdr:cNvPr id="63" name="Obrázek 6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571625"/>
          <a:ext cx="1371600" cy="7810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1285875" cy="447675"/>
    <xdr:pic>
      <xdr:nvPicPr>
        <xdr:cNvPr id="64" name="Obrázek 6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714625"/>
          <a:ext cx="1285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57</xdr:row>
      <xdr:rowOff>0</xdr:rowOff>
    </xdr:from>
    <xdr:ext cx="1371600" cy="790575"/>
    <xdr:pic>
      <xdr:nvPicPr>
        <xdr:cNvPr id="67" name="Obrázek 6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06634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58</xdr:row>
      <xdr:rowOff>0</xdr:rowOff>
    </xdr:from>
    <xdr:ext cx="1371600" cy="790575"/>
    <xdr:pic>
      <xdr:nvPicPr>
        <xdr:cNvPr id="68" name="Obrázek 6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18064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66</xdr:row>
      <xdr:rowOff>0</xdr:rowOff>
    </xdr:from>
    <xdr:ext cx="1371600" cy="790575"/>
    <xdr:pic>
      <xdr:nvPicPr>
        <xdr:cNvPr id="73" name="Obrázek 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864542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52</xdr:row>
      <xdr:rowOff>0</xdr:rowOff>
    </xdr:from>
    <xdr:ext cx="1371600" cy="1095375"/>
    <xdr:pic>
      <xdr:nvPicPr>
        <xdr:cNvPr id="74" name="Obrázek 7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5462825"/>
          <a:ext cx="137160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62</xdr:row>
      <xdr:rowOff>0</xdr:rowOff>
    </xdr:from>
    <xdr:ext cx="1371600" cy="1095375"/>
    <xdr:pic>
      <xdr:nvPicPr>
        <xdr:cNvPr id="75" name="Obrázek 7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4587775"/>
          <a:ext cx="137160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77</xdr:row>
      <xdr:rowOff>0</xdr:rowOff>
    </xdr:from>
    <xdr:ext cx="1285875" cy="447675"/>
    <xdr:pic>
      <xdr:nvPicPr>
        <xdr:cNvPr id="76" name="Obrázek 7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7056000"/>
          <a:ext cx="1285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73</xdr:row>
      <xdr:rowOff>0</xdr:rowOff>
    </xdr:from>
    <xdr:ext cx="1371600" cy="790575"/>
    <xdr:pic>
      <xdr:nvPicPr>
        <xdr:cNvPr id="77" name="Obrázek 7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38079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74</xdr:row>
      <xdr:rowOff>0</xdr:rowOff>
    </xdr:from>
    <xdr:ext cx="1371600" cy="790575"/>
    <xdr:pic>
      <xdr:nvPicPr>
        <xdr:cNvPr id="79" name="Obrázek 7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4617600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75</xdr:row>
      <xdr:rowOff>0</xdr:rowOff>
    </xdr:from>
    <xdr:ext cx="1371600" cy="790575"/>
    <xdr:pic>
      <xdr:nvPicPr>
        <xdr:cNvPr id="80" name="Obrázek 7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542722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76</xdr:row>
      <xdr:rowOff>0</xdr:rowOff>
    </xdr:from>
    <xdr:ext cx="1371600" cy="790575"/>
    <xdr:pic>
      <xdr:nvPicPr>
        <xdr:cNvPr id="81" name="Obrázek 8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6236850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72</xdr:row>
      <xdr:rowOff>0</xdr:rowOff>
    </xdr:from>
    <xdr:ext cx="1371600" cy="1095375"/>
    <xdr:pic>
      <xdr:nvPicPr>
        <xdr:cNvPr id="83" name="Obrázek 8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2664975"/>
          <a:ext cx="137160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87</xdr:row>
      <xdr:rowOff>0</xdr:rowOff>
    </xdr:from>
    <xdr:ext cx="1285875" cy="447675"/>
    <xdr:pic>
      <xdr:nvPicPr>
        <xdr:cNvPr id="84" name="Obrázek 8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4714100"/>
          <a:ext cx="1285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81</xdr:row>
      <xdr:rowOff>0</xdr:rowOff>
    </xdr:from>
    <xdr:ext cx="1371600" cy="790575"/>
    <xdr:pic>
      <xdr:nvPicPr>
        <xdr:cNvPr id="85" name="Obrázek 8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9837300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82</xdr:row>
      <xdr:rowOff>0</xdr:rowOff>
    </xdr:from>
    <xdr:ext cx="1371600" cy="790575"/>
    <xdr:pic>
      <xdr:nvPicPr>
        <xdr:cNvPr id="86" name="Obrázek 8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064692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83</xdr:row>
      <xdr:rowOff>0</xdr:rowOff>
    </xdr:from>
    <xdr:ext cx="1371600" cy="790575"/>
    <xdr:pic>
      <xdr:nvPicPr>
        <xdr:cNvPr id="87" name="Obrázek 8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1456550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84</xdr:row>
      <xdr:rowOff>0</xdr:rowOff>
    </xdr:from>
    <xdr:ext cx="1371600" cy="790575"/>
    <xdr:pic>
      <xdr:nvPicPr>
        <xdr:cNvPr id="88" name="Obrázek 8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22661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80</xdr:row>
      <xdr:rowOff>0</xdr:rowOff>
    </xdr:from>
    <xdr:ext cx="1371600" cy="1095375"/>
    <xdr:pic>
      <xdr:nvPicPr>
        <xdr:cNvPr id="89" name="Obrázek 8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8694300"/>
          <a:ext cx="137160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84</xdr:row>
      <xdr:rowOff>0</xdr:rowOff>
    </xdr:from>
    <xdr:ext cx="1371600" cy="790575"/>
    <xdr:pic>
      <xdr:nvPicPr>
        <xdr:cNvPr id="90" name="Obrázek 8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22661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85</xdr:row>
      <xdr:rowOff>0</xdr:rowOff>
    </xdr:from>
    <xdr:ext cx="1371600" cy="790575"/>
    <xdr:pic>
      <xdr:nvPicPr>
        <xdr:cNvPr id="91" name="Obrázek 9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308532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86</xdr:row>
      <xdr:rowOff>0</xdr:rowOff>
    </xdr:from>
    <xdr:ext cx="1371600" cy="790575"/>
    <xdr:pic>
      <xdr:nvPicPr>
        <xdr:cNvPr id="92" name="Obrázek 9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3894950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1152525" cy="1114425"/>
    <xdr:pic>
      <xdr:nvPicPr>
        <xdr:cNvPr id="82" name="Obrázek 8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095750"/>
          <a:ext cx="1152525" cy="11144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70</xdr:row>
      <xdr:rowOff>0</xdr:rowOff>
    </xdr:from>
    <xdr:ext cx="1371600" cy="790575"/>
    <xdr:pic>
      <xdr:nvPicPr>
        <xdr:cNvPr id="93" name="Obrázek 9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150292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65</xdr:row>
      <xdr:rowOff>0</xdr:rowOff>
    </xdr:from>
    <xdr:ext cx="1371600" cy="790575"/>
    <xdr:pic>
      <xdr:nvPicPr>
        <xdr:cNvPr id="94" name="Obrázek 9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76738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64</xdr:row>
      <xdr:rowOff>0</xdr:rowOff>
    </xdr:from>
    <xdr:ext cx="1371600" cy="790575"/>
    <xdr:pic>
      <xdr:nvPicPr>
        <xdr:cNvPr id="95" name="Obrázek 9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670232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63</xdr:row>
      <xdr:rowOff>0</xdr:rowOff>
    </xdr:from>
    <xdr:ext cx="1371600" cy="790575"/>
    <xdr:pic>
      <xdr:nvPicPr>
        <xdr:cNvPr id="96" name="Obrázek 9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57307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53</xdr:row>
      <xdr:rowOff>0</xdr:rowOff>
    </xdr:from>
    <xdr:ext cx="1371600" cy="790575"/>
    <xdr:pic>
      <xdr:nvPicPr>
        <xdr:cNvPr id="97" name="Obrázek 9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660582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54</xdr:row>
      <xdr:rowOff>0</xdr:rowOff>
    </xdr:from>
    <xdr:ext cx="1371600" cy="790575"/>
    <xdr:pic>
      <xdr:nvPicPr>
        <xdr:cNvPr id="98" name="Obrázek 9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75773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55</xdr:row>
      <xdr:rowOff>0</xdr:rowOff>
    </xdr:from>
    <xdr:ext cx="1371600" cy="790575"/>
    <xdr:pic>
      <xdr:nvPicPr>
        <xdr:cNvPr id="99" name="Obrázek 9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854892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0</xdr:colOff>
      <xdr:row>56</xdr:row>
      <xdr:rowOff>0</xdr:rowOff>
    </xdr:from>
    <xdr:ext cx="1371600" cy="790575"/>
    <xdr:pic>
      <xdr:nvPicPr>
        <xdr:cNvPr id="100" name="Obrázek 9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9520475"/>
          <a:ext cx="1371600" cy="7905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0</xdr:colOff>
      <xdr:row>68</xdr:row>
      <xdr:rowOff>0</xdr:rowOff>
    </xdr:from>
    <xdr:to>
      <xdr:col>5</xdr:col>
      <xdr:colOff>838200</xdr:colOff>
      <xdr:row>68</xdr:row>
      <xdr:rowOff>638175</xdr:rowOff>
    </xdr:to>
    <xdr:pic>
      <xdr:nvPicPr>
        <xdr:cNvPr id="78" name="Obrázek 7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0426600"/>
          <a:ext cx="8382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790575</xdr:colOff>
      <xdr:row>8</xdr:row>
      <xdr:rowOff>609600</xdr:rowOff>
    </xdr:to>
    <xdr:pic>
      <xdr:nvPicPr>
        <xdr:cNvPr id="101" name="Obrázek 10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286125"/>
          <a:ext cx="79057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752475</xdr:colOff>
      <xdr:row>19</xdr:row>
      <xdr:rowOff>581025</xdr:rowOff>
    </xdr:to>
    <xdr:pic>
      <xdr:nvPicPr>
        <xdr:cNvPr id="102" name="Obrázek 10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3487400"/>
          <a:ext cx="752475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790575</xdr:colOff>
      <xdr:row>35</xdr:row>
      <xdr:rowOff>609600</xdr:rowOff>
    </xdr:to>
    <xdr:pic>
      <xdr:nvPicPr>
        <xdr:cNvPr id="103" name="Obrázek 10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0575250"/>
          <a:ext cx="79057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819150</xdr:colOff>
      <xdr:row>49</xdr:row>
      <xdr:rowOff>628650</xdr:rowOff>
    </xdr:to>
    <xdr:pic>
      <xdr:nvPicPr>
        <xdr:cNvPr id="104" name="Obrázek 10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43319700"/>
          <a:ext cx="81915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790575</xdr:colOff>
      <xdr:row>60</xdr:row>
      <xdr:rowOff>609600</xdr:rowOff>
    </xdr:to>
    <xdr:pic>
      <xdr:nvPicPr>
        <xdr:cNvPr id="105" name="Obrázek 104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3587650"/>
          <a:ext cx="79057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781050</xdr:colOff>
      <xdr:row>78</xdr:row>
      <xdr:rowOff>600075</xdr:rowOff>
    </xdr:to>
    <xdr:pic>
      <xdr:nvPicPr>
        <xdr:cNvPr id="106" name="Obrázek 105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7694175"/>
          <a:ext cx="781050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809625</xdr:colOff>
      <xdr:row>88</xdr:row>
      <xdr:rowOff>619125</xdr:rowOff>
    </xdr:to>
    <xdr:pic>
      <xdr:nvPicPr>
        <xdr:cNvPr id="107" name="Obrázek 10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5352275"/>
          <a:ext cx="809625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1400175</xdr:colOff>
      <xdr:row>60</xdr:row>
      <xdr:rowOff>19050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2949475"/>
          <a:ext cx="140017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1400175</xdr:colOff>
      <xdr:row>68</xdr:row>
      <xdr:rowOff>19050</xdr:rowOff>
    </xdr:to>
    <xdr:pic>
      <xdr:nvPicPr>
        <xdr:cNvPr id="108" name="Obrázek 107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9788425"/>
          <a:ext cx="1400175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0"/>
  <sheetViews>
    <sheetView tabSelected="1" view="pageBreakPreview" zoomScaleSheetLayoutView="100" workbookViewId="0" topLeftCell="D78">
      <selection activeCell="L91" sqref="L91"/>
    </sheetView>
  </sheetViews>
  <sheetFormatPr defaultColWidth="8.7109375" defaultRowHeight="15"/>
  <cols>
    <col min="1" max="1" width="2.57421875" style="1" customWidth="1"/>
    <col min="2" max="2" width="14.140625" style="1" bestFit="1" customWidth="1"/>
    <col min="3" max="3" width="11.00390625" style="2" customWidth="1"/>
    <col min="4" max="4" width="22.421875" style="2" bestFit="1" customWidth="1"/>
    <col min="5" max="5" width="5.57421875" style="3" customWidth="1"/>
    <col min="6" max="6" width="24.7109375" style="1" bestFit="1" customWidth="1"/>
    <col min="7" max="7" width="20.28125" style="4" bestFit="1" customWidth="1"/>
    <col min="8" max="8" width="24.140625" style="4" customWidth="1"/>
    <col min="9" max="9" width="9.00390625" style="5" bestFit="1" customWidth="1"/>
    <col min="10" max="10" width="12.421875" style="5" bestFit="1" customWidth="1"/>
    <col min="11" max="11" width="3.57421875" style="5" customWidth="1"/>
    <col min="12" max="12" width="51.7109375" style="4" customWidth="1"/>
    <col min="13" max="16384" width="8.7109375" style="1" customWidth="1"/>
  </cols>
  <sheetData>
    <row r="1" ht="12.75"/>
    <row r="2" spans="1:12" s="35" customFormat="1" ht="15">
      <c r="A2" s="31"/>
      <c r="B2" s="31" t="s">
        <v>0</v>
      </c>
      <c r="C2" s="31" t="s">
        <v>18</v>
      </c>
      <c r="D2" s="31" t="s">
        <v>1</v>
      </c>
      <c r="E2" s="32" t="s">
        <v>14</v>
      </c>
      <c r="F2" s="31" t="s">
        <v>5</v>
      </c>
      <c r="G2" s="33" t="s">
        <v>2</v>
      </c>
      <c r="H2" s="33" t="s">
        <v>3</v>
      </c>
      <c r="I2" s="34" t="s">
        <v>21</v>
      </c>
      <c r="J2" s="34" t="s">
        <v>6</v>
      </c>
      <c r="K2" s="34"/>
      <c r="L2" s="33" t="s">
        <v>4</v>
      </c>
    </row>
    <row r="3" spans="9:10" ht="15">
      <c r="I3" s="5" t="s">
        <v>7</v>
      </c>
      <c r="J3" s="5" t="s">
        <v>7</v>
      </c>
    </row>
    <row r="4" spans="1:12" ht="51">
      <c r="A4" s="36"/>
      <c r="B4" s="36"/>
      <c r="C4" s="37"/>
      <c r="D4" s="37"/>
      <c r="E4" s="38"/>
      <c r="F4" s="39" t="s">
        <v>138</v>
      </c>
      <c r="G4" s="40"/>
      <c r="H4" s="39" t="s">
        <v>137</v>
      </c>
      <c r="I4" s="41"/>
      <c r="J4" s="41"/>
      <c r="K4" s="41"/>
      <c r="L4" s="39" t="s">
        <v>136</v>
      </c>
    </row>
    <row r="5" ht="15">
      <c r="H5" s="6"/>
    </row>
    <row r="6" spans="6:12" ht="15">
      <c r="F6" s="1" t="s">
        <v>139</v>
      </c>
      <c r="H6" s="1" t="s">
        <v>139</v>
      </c>
      <c r="L6" s="1" t="s">
        <v>139</v>
      </c>
    </row>
    <row r="7" spans="2:12" s="17" customFormat="1" ht="90" customHeight="1">
      <c r="B7" s="19" t="s">
        <v>85</v>
      </c>
      <c r="C7" s="14" t="s">
        <v>86</v>
      </c>
      <c r="D7" s="15" t="s">
        <v>127</v>
      </c>
      <c r="E7" s="3">
        <v>1</v>
      </c>
      <c r="F7" s="1"/>
      <c r="G7" s="4" t="s">
        <v>87</v>
      </c>
      <c r="H7" s="4" t="s">
        <v>38</v>
      </c>
      <c r="I7" s="5">
        <v>0</v>
      </c>
      <c r="J7" s="5">
        <f>E7*I7</f>
        <v>0</v>
      </c>
      <c r="K7" s="5"/>
      <c r="L7" s="4" t="s">
        <v>128</v>
      </c>
    </row>
    <row r="8" spans="2:12" s="17" customFormat="1" ht="45" customHeight="1">
      <c r="B8" s="19" t="s">
        <v>85</v>
      </c>
      <c r="C8" s="14"/>
      <c r="D8" s="10" t="s">
        <v>49</v>
      </c>
      <c r="E8" s="3">
        <v>1</v>
      </c>
      <c r="F8" s="42"/>
      <c r="G8" s="4" t="s">
        <v>88</v>
      </c>
      <c r="H8" s="4" t="s">
        <v>46</v>
      </c>
      <c r="I8" s="5">
        <v>0</v>
      </c>
      <c r="J8" s="5">
        <f>E8*I8</f>
        <v>0</v>
      </c>
      <c r="K8" s="5"/>
      <c r="L8" s="4" t="s">
        <v>83</v>
      </c>
    </row>
    <row r="9" spans="2:12" s="17" customFormat="1" ht="63.75">
      <c r="B9" s="19" t="s">
        <v>85</v>
      </c>
      <c r="C9" s="14"/>
      <c r="D9" s="10" t="s">
        <v>47</v>
      </c>
      <c r="E9" s="3">
        <v>8</v>
      </c>
      <c r="F9" s="42"/>
      <c r="G9" s="4" t="s">
        <v>48</v>
      </c>
      <c r="H9" s="4"/>
      <c r="I9" s="5">
        <v>0</v>
      </c>
      <c r="J9" s="5">
        <f>E9*I9</f>
        <v>0</v>
      </c>
      <c r="K9" s="5"/>
      <c r="L9" s="4" t="s">
        <v>141</v>
      </c>
    </row>
    <row r="10" spans="2:12" ht="90" customHeight="1">
      <c r="B10" s="20" t="s">
        <v>68</v>
      </c>
      <c r="C10" s="1"/>
      <c r="D10" s="10" t="s">
        <v>35</v>
      </c>
      <c r="E10" s="3">
        <v>1</v>
      </c>
      <c r="F10" s="42"/>
      <c r="I10" s="5">
        <v>0</v>
      </c>
      <c r="J10" s="5">
        <f>E10*I10</f>
        <v>0</v>
      </c>
      <c r="L10" s="4" t="s">
        <v>50</v>
      </c>
    </row>
    <row r="11" spans="2:12" s="17" customFormat="1" ht="15">
      <c r="B11" s="24"/>
      <c r="D11" s="14"/>
      <c r="E11" s="16"/>
      <c r="F11" s="43"/>
      <c r="G11" s="25"/>
      <c r="H11" s="25"/>
      <c r="I11" s="26"/>
      <c r="J11" s="26"/>
      <c r="K11" s="26"/>
      <c r="L11" s="25"/>
    </row>
    <row r="12" spans="2:12" ht="90" customHeight="1">
      <c r="B12" s="18" t="s">
        <v>73</v>
      </c>
      <c r="C12" s="10" t="s">
        <v>22</v>
      </c>
      <c r="D12" s="15" t="s">
        <v>15</v>
      </c>
      <c r="E12" s="3">
        <v>1</v>
      </c>
      <c r="F12" s="44"/>
      <c r="G12" s="4" t="s">
        <v>24</v>
      </c>
      <c r="H12" s="4" t="s">
        <v>37</v>
      </c>
      <c r="I12" s="5">
        <v>0</v>
      </c>
      <c r="J12" s="5">
        <f aca="true" t="shared" si="0" ref="J12:J21">E12*I12</f>
        <v>0</v>
      </c>
      <c r="L12" s="4" t="s">
        <v>25</v>
      </c>
    </row>
    <row r="13" spans="2:12" ht="76.5">
      <c r="B13" s="18" t="s">
        <v>73</v>
      </c>
      <c r="C13" s="14" t="s">
        <v>74</v>
      </c>
      <c r="D13" s="15" t="s">
        <v>71</v>
      </c>
      <c r="E13" s="3">
        <v>1</v>
      </c>
      <c r="F13" s="44"/>
      <c r="G13" s="4" t="s">
        <v>80</v>
      </c>
      <c r="H13" s="4" t="s">
        <v>55</v>
      </c>
      <c r="I13" s="5">
        <v>0</v>
      </c>
      <c r="J13" s="5">
        <f t="shared" si="0"/>
        <v>0</v>
      </c>
      <c r="L13" s="4" t="s">
        <v>142</v>
      </c>
    </row>
    <row r="14" spans="2:12" ht="76.5">
      <c r="B14" s="18" t="s">
        <v>73</v>
      </c>
      <c r="C14" s="14" t="s">
        <v>75</v>
      </c>
      <c r="D14" s="15" t="s">
        <v>71</v>
      </c>
      <c r="E14" s="3">
        <v>1</v>
      </c>
      <c r="G14" s="4" t="s">
        <v>80</v>
      </c>
      <c r="H14" s="4" t="s">
        <v>55</v>
      </c>
      <c r="I14" s="5">
        <v>0</v>
      </c>
      <c r="J14" s="5">
        <f t="shared" si="0"/>
        <v>0</v>
      </c>
      <c r="L14" s="4" t="s">
        <v>142</v>
      </c>
    </row>
    <row r="15" spans="2:12" ht="90" customHeight="1">
      <c r="B15" s="18" t="s">
        <v>73</v>
      </c>
      <c r="C15" s="14" t="s">
        <v>76</v>
      </c>
      <c r="D15" s="15" t="s">
        <v>56</v>
      </c>
      <c r="E15" s="3">
        <v>1</v>
      </c>
      <c r="G15" s="4" t="s">
        <v>81</v>
      </c>
      <c r="H15" s="4" t="s">
        <v>38</v>
      </c>
      <c r="I15" s="5">
        <v>0</v>
      </c>
      <c r="J15" s="5">
        <f t="shared" si="0"/>
        <v>0</v>
      </c>
      <c r="L15" s="4" t="s">
        <v>143</v>
      </c>
    </row>
    <row r="16" spans="2:12" ht="90" customHeight="1">
      <c r="B16" s="18" t="s">
        <v>73</v>
      </c>
      <c r="C16" s="14" t="s">
        <v>77</v>
      </c>
      <c r="D16" s="15" t="s">
        <v>56</v>
      </c>
      <c r="E16" s="3">
        <v>1</v>
      </c>
      <c r="F16" s="42"/>
      <c r="G16" s="4" t="s">
        <v>66</v>
      </c>
      <c r="H16" s="4" t="s">
        <v>38</v>
      </c>
      <c r="I16" s="5">
        <v>0</v>
      </c>
      <c r="J16" s="5">
        <f t="shared" si="0"/>
        <v>0</v>
      </c>
      <c r="L16" s="4" t="s">
        <v>143</v>
      </c>
    </row>
    <row r="17" spans="2:12" ht="90" customHeight="1">
      <c r="B17" s="18" t="s">
        <v>73</v>
      </c>
      <c r="C17" s="14" t="s">
        <v>78</v>
      </c>
      <c r="D17" s="15" t="s">
        <v>56</v>
      </c>
      <c r="E17" s="3">
        <v>1</v>
      </c>
      <c r="F17" s="7"/>
      <c r="G17" s="4" t="s">
        <v>81</v>
      </c>
      <c r="H17" s="4" t="s">
        <v>38</v>
      </c>
      <c r="I17" s="5">
        <v>0</v>
      </c>
      <c r="J17" s="5">
        <f t="shared" si="0"/>
        <v>0</v>
      </c>
      <c r="L17" s="4" t="s">
        <v>143</v>
      </c>
    </row>
    <row r="18" spans="2:12" ht="76.5">
      <c r="B18" s="18" t="s">
        <v>73</v>
      </c>
      <c r="C18" s="14" t="s">
        <v>79</v>
      </c>
      <c r="D18" s="15" t="s">
        <v>56</v>
      </c>
      <c r="E18" s="3">
        <v>1</v>
      </c>
      <c r="G18" s="4" t="s">
        <v>82</v>
      </c>
      <c r="H18" s="4" t="s">
        <v>38</v>
      </c>
      <c r="I18" s="5">
        <v>0</v>
      </c>
      <c r="J18" s="5">
        <f t="shared" si="0"/>
        <v>0</v>
      </c>
      <c r="L18" s="4" t="s">
        <v>143</v>
      </c>
    </row>
    <row r="19" spans="2:12" ht="45" customHeight="1">
      <c r="B19" s="18" t="s">
        <v>73</v>
      </c>
      <c r="C19" s="14"/>
      <c r="D19" s="10" t="s">
        <v>49</v>
      </c>
      <c r="E19" s="3">
        <v>1</v>
      </c>
      <c r="F19" s="42"/>
      <c r="G19" s="4" t="s">
        <v>84</v>
      </c>
      <c r="H19" s="4" t="s">
        <v>46</v>
      </c>
      <c r="I19" s="5">
        <v>0</v>
      </c>
      <c r="J19" s="5">
        <f t="shared" si="0"/>
        <v>0</v>
      </c>
      <c r="L19" s="4" t="s">
        <v>83</v>
      </c>
    </row>
    <row r="20" spans="2:12" ht="63.75">
      <c r="B20" s="18" t="s">
        <v>73</v>
      </c>
      <c r="C20" s="14"/>
      <c r="D20" s="10" t="s">
        <v>47</v>
      </c>
      <c r="E20" s="3">
        <v>40</v>
      </c>
      <c r="F20" s="42"/>
      <c r="G20" s="4" t="s">
        <v>48</v>
      </c>
      <c r="I20" s="5">
        <v>0</v>
      </c>
      <c r="J20" s="5">
        <f t="shared" si="0"/>
        <v>0</v>
      </c>
      <c r="L20" s="4" t="s">
        <v>141</v>
      </c>
    </row>
    <row r="21" spans="2:12" ht="90" customHeight="1">
      <c r="B21" s="18" t="s">
        <v>73</v>
      </c>
      <c r="D21" s="10" t="s">
        <v>35</v>
      </c>
      <c r="E21" s="3">
        <v>20</v>
      </c>
      <c r="F21" s="42"/>
      <c r="G21" s="4" t="s">
        <v>72</v>
      </c>
      <c r="I21" s="5">
        <v>0</v>
      </c>
      <c r="J21" s="5">
        <f t="shared" si="0"/>
        <v>0</v>
      </c>
      <c r="L21" s="4" t="s">
        <v>50</v>
      </c>
    </row>
    <row r="22" ht="15">
      <c r="H22" s="6"/>
    </row>
    <row r="23" spans="2:13" ht="331.5">
      <c r="B23" s="20" t="s">
        <v>8</v>
      </c>
      <c r="C23" s="10" t="s">
        <v>19</v>
      </c>
      <c r="D23" s="2" t="s">
        <v>9</v>
      </c>
      <c r="E23" s="9">
        <v>6</v>
      </c>
      <c r="F23" s="44"/>
      <c r="G23" s="4" t="s">
        <v>17</v>
      </c>
      <c r="H23" s="6" t="s">
        <v>12</v>
      </c>
      <c r="I23" s="5">
        <v>0</v>
      </c>
      <c r="J23" s="5">
        <f>E23*I23</f>
        <v>0</v>
      </c>
      <c r="L23" s="4" t="s">
        <v>13</v>
      </c>
      <c r="M23" s="45"/>
    </row>
    <row r="24" spans="2:12" ht="90" customHeight="1">
      <c r="B24" s="20" t="s">
        <v>8</v>
      </c>
      <c r="C24" s="10" t="s">
        <v>20</v>
      </c>
      <c r="D24" s="2" t="s">
        <v>16</v>
      </c>
      <c r="E24" s="3">
        <v>1</v>
      </c>
      <c r="F24" s="44"/>
      <c r="G24" s="4" t="s">
        <v>11</v>
      </c>
      <c r="H24" s="6"/>
      <c r="I24" s="5">
        <v>0</v>
      </c>
      <c r="J24" s="5">
        <f>E24*I24</f>
        <v>0</v>
      </c>
      <c r="L24" s="4" t="s">
        <v>10</v>
      </c>
    </row>
    <row r="25" spans="2:8" ht="15" customHeight="1">
      <c r="B25" s="8"/>
      <c r="C25" s="10"/>
      <c r="F25" s="44"/>
      <c r="H25" s="6"/>
    </row>
    <row r="26" spans="2:13" ht="90" customHeight="1">
      <c r="B26" s="21" t="s">
        <v>51</v>
      </c>
      <c r="C26" s="14" t="s">
        <v>22</v>
      </c>
      <c r="D26" s="15" t="s">
        <v>15</v>
      </c>
      <c r="E26" s="16">
        <v>1</v>
      </c>
      <c r="F26" s="46"/>
      <c r="G26" s="4" t="s">
        <v>24</v>
      </c>
      <c r="H26" s="4" t="s">
        <v>37</v>
      </c>
      <c r="I26" s="5">
        <v>0</v>
      </c>
      <c r="J26" s="5">
        <f aca="true" t="shared" si="1" ref="J26:J37">E26*I26</f>
        <v>0</v>
      </c>
      <c r="L26" s="4" t="s">
        <v>25</v>
      </c>
      <c r="M26" s="45"/>
    </row>
    <row r="27" spans="2:12" ht="76.5">
      <c r="B27" s="21" t="s">
        <v>51</v>
      </c>
      <c r="C27" s="14" t="s">
        <v>52</v>
      </c>
      <c r="D27" s="15" t="s">
        <v>71</v>
      </c>
      <c r="E27" s="16">
        <v>1</v>
      </c>
      <c r="F27" s="46"/>
      <c r="G27" s="4" t="s">
        <v>54</v>
      </c>
      <c r="H27" s="4" t="s">
        <v>55</v>
      </c>
      <c r="J27" s="5">
        <f t="shared" si="1"/>
        <v>0</v>
      </c>
      <c r="L27" s="4" t="s">
        <v>142</v>
      </c>
    </row>
    <row r="28" spans="2:12" ht="76.5">
      <c r="B28" s="21" t="s">
        <v>51</v>
      </c>
      <c r="C28" s="14" t="s">
        <v>53</v>
      </c>
      <c r="D28" s="15" t="s">
        <v>127</v>
      </c>
      <c r="E28" s="16">
        <v>1</v>
      </c>
      <c r="F28" s="43"/>
      <c r="G28" s="4" t="s">
        <v>57</v>
      </c>
      <c r="H28" s="4" t="s">
        <v>38</v>
      </c>
      <c r="I28" s="5">
        <v>0</v>
      </c>
      <c r="J28" s="5">
        <f t="shared" si="1"/>
        <v>0</v>
      </c>
      <c r="L28" s="4" t="s">
        <v>143</v>
      </c>
    </row>
    <row r="29" spans="2:12" ht="76.5">
      <c r="B29" s="21" t="s">
        <v>51</v>
      </c>
      <c r="C29" s="14" t="s">
        <v>58</v>
      </c>
      <c r="D29" s="15" t="s">
        <v>127</v>
      </c>
      <c r="E29" s="16"/>
      <c r="F29" s="43"/>
      <c r="G29" s="4" t="s">
        <v>64</v>
      </c>
      <c r="H29" s="4" t="s">
        <v>38</v>
      </c>
      <c r="I29" s="5">
        <v>0</v>
      </c>
      <c r="J29" s="5">
        <f t="shared" si="1"/>
        <v>0</v>
      </c>
      <c r="L29" s="4" t="s">
        <v>143</v>
      </c>
    </row>
    <row r="30" spans="2:12" ht="76.5">
      <c r="B30" s="21" t="s">
        <v>51</v>
      </c>
      <c r="C30" s="14" t="s">
        <v>59</v>
      </c>
      <c r="D30" s="15" t="s">
        <v>127</v>
      </c>
      <c r="E30" s="16"/>
      <c r="F30" s="43"/>
      <c r="G30" s="4" t="s">
        <v>65</v>
      </c>
      <c r="H30" s="4" t="s">
        <v>38</v>
      </c>
      <c r="I30" s="5">
        <v>0</v>
      </c>
      <c r="J30" s="5">
        <f t="shared" si="1"/>
        <v>0</v>
      </c>
      <c r="L30" s="4" t="s">
        <v>143</v>
      </c>
    </row>
    <row r="31" spans="2:12" ht="76.5">
      <c r="B31" s="21" t="s">
        <v>51</v>
      </c>
      <c r="C31" s="14" t="s">
        <v>60</v>
      </c>
      <c r="D31" s="15" t="s">
        <v>127</v>
      </c>
      <c r="E31" s="16"/>
      <c r="F31" s="43"/>
      <c r="G31" s="4" t="s">
        <v>66</v>
      </c>
      <c r="H31" s="4" t="s">
        <v>38</v>
      </c>
      <c r="I31" s="5">
        <v>0</v>
      </c>
      <c r="J31" s="5">
        <f t="shared" si="1"/>
        <v>0</v>
      </c>
      <c r="L31" s="4" t="s">
        <v>143</v>
      </c>
    </row>
    <row r="32" spans="2:12" ht="76.5">
      <c r="B32" s="21" t="s">
        <v>51</v>
      </c>
      <c r="C32" s="14" t="s">
        <v>61</v>
      </c>
      <c r="D32" s="15" t="s">
        <v>127</v>
      </c>
      <c r="E32" s="16"/>
      <c r="F32" s="43"/>
      <c r="G32" s="4" t="s">
        <v>65</v>
      </c>
      <c r="H32" s="4" t="s">
        <v>38</v>
      </c>
      <c r="I32" s="5">
        <v>0</v>
      </c>
      <c r="J32" s="5">
        <f t="shared" si="1"/>
        <v>0</v>
      </c>
      <c r="L32" s="4" t="s">
        <v>143</v>
      </c>
    </row>
    <row r="33" spans="2:12" ht="76.5">
      <c r="B33" s="21" t="s">
        <v>51</v>
      </c>
      <c r="C33" s="14" t="s">
        <v>62</v>
      </c>
      <c r="D33" s="15" t="s">
        <v>127</v>
      </c>
      <c r="E33" s="16"/>
      <c r="F33" s="43"/>
      <c r="G33" s="4" t="s">
        <v>67</v>
      </c>
      <c r="H33" s="4" t="s">
        <v>38</v>
      </c>
      <c r="I33" s="5">
        <v>0</v>
      </c>
      <c r="J33" s="5">
        <f t="shared" si="1"/>
        <v>0</v>
      </c>
      <c r="L33" s="4" t="s">
        <v>143</v>
      </c>
    </row>
    <row r="34" spans="2:12" ht="76.5">
      <c r="B34" s="21" t="s">
        <v>51</v>
      </c>
      <c r="C34" s="14" t="s">
        <v>63</v>
      </c>
      <c r="D34" s="15" t="s">
        <v>127</v>
      </c>
      <c r="E34" s="16"/>
      <c r="F34" s="43"/>
      <c r="G34" s="4" t="s">
        <v>67</v>
      </c>
      <c r="H34" s="4" t="s">
        <v>38</v>
      </c>
      <c r="I34" s="5">
        <v>0</v>
      </c>
      <c r="J34" s="5">
        <f t="shared" si="1"/>
        <v>0</v>
      </c>
      <c r="L34" s="4" t="s">
        <v>143</v>
      </c>
    </row>
    <row r="35" spans="2:12" ht="38.25">
      <c r="B35" s="21" t="s">
        <v>51</v>
      </c>
      <c r="C35" s="14"/>
      <c r="D35" s="10" t="s">
        <v>49</v>
      </c>
      <c r="E35" s="3">
        <v>1</v>
      </c>
      <c r="F35" s="42"/>
      <c r="G35" s="4" t="s">
        <v>69</v>
      </c>
      <c r="H35" s="4" t="s">
        <v>46</v>
      </c>
      <c r="I35" s="5">
        <v>0</v>
      </c>
      <c r="J35" s="5">
        <f t="shared" si="1"/>
        <v>0</v>
      </c>
      <c r="L35" s="4" t="s">
        <v>83</v>
      </c>
    </row>
    <row r="36" spans="2:12" ht="63.75">
      <c r="B36" s="21" t="s">
        <v>51</v>
      </c>
      <c r="C36" s="14"/>
      <c r="D36" s="10" t="s">
        <v>47</v>
      </c>
      <c r="E36" s="3">
        <v>48</v>
      </c>
      <c r="F36" s="42"/>
      <c r="G36" s="4" t="s">
        <v>48</v>
      </c>
      <c r="I36" s="5">
        <v>0</v>
      </c>
      <c r="J36" s="5">
        <f t="shared" si="1"/>
        <v>0</v>
      </c>
      <c r="L36" s="4" t="s">
        <v>141</v>
      </c>
    </row>
    <row r="37" spans="2:12" ht="90" customHeight="1">
      <c r="B37" s="21" t="s">
        <v>51</v>
      </c>
      <c r="C37" s="14"/>
      <c r="D37" s="10" t="s">
        <v>35</v>
      </c>
      <c r="E37" s="3">
        <v>24</v>
      </c>
      <c r="F37" s="42"/>
      <c r="G37" s="4" t="s">
        <v>72</v>
      </c>
      <c r="I37" s="5">
        <v>0</v>
      </c>
      <c r="J37" s="5">
        <f t="shared" si="1"/>
        <v>0</v>
      </c>
      <c r="L37" s="4" t="s">
        <v>50</v>
      </c>
    </row>
    <row r="38" spans="2:6" ht="21" customHeight="1">
      <c r="B38" s="8"/>
      <c r="C38" s="10"/>
      <c r="F38" s="42"/>
    </row>
    <row r="39" spans="2:12" ht="90" customHeight="1">
      <c r="B39" s="22" t="s">
        <v>68</v>
      </c>
      <c r="C39" s="10" t="s">
        <v>22</v>
      </c>
      <c r="D39" s="2" t="s">
        <v>23</v>
      </c>
      <c r="E39" s="3">
        <v>1</v>
      </c>
      <c r="F39" s="44"/>
      <c r="G39" s="4" t="s">
        <v>24</v>
      </c>
      <c r="H39" s="4" t="s">
        <v>37</v>
      </c>
      <c r="I39" s="5">
        <v>0</v>
      </c>
      <c r="J39" s="5">
        <f aca="true" t="shared" si="2" ref="J39:J51">E39*I39</f>
        <v>0</v>
      </c>
      <c r="L39" s="4" t="s">
        <v>25</v>
      </c>
    </row>
    <row r="40" spans="2:12" ht="76.5">
      <c r="B40" s="22" t="s">
        <v>68</v>
      </c>
      <c r="C40" s="10" t="s">
        <v>26</v>
      </c>
      <c r="D40" s="15" t="s">
        <v>127</v>
      </c>
      <c r="E40" s="3">
        <v>1</v>
      </c>
      <c r="F40" s="44"/>
      <c r="G40" s="4" t="s">
        <v>36</v>
      </c>
      <c r="H40" s="4" t="s">
        <v>38</v>
      </c>
      <c r="I40" s="5">
        <v>0</v>
      </c>
      <c r="J40" s="5">
        <f t="shared" si="2"/>
        <v>0</v>
      </c>
      <c r="L40" s="4" t="s">
        <v>143</v>
      </c>
    </row>
    <row r="41" spans="2:12" ht="76.5">
      <c r="B41" s="22" t="s">
        <v>68</v>
      </c>
      <c r="C41" s="10" t="s">
        <v>27</v>
      </c>
      <c r="D41" s="15" t="s">
        <v>127</v>
      </c>
      <c r="E41" s="3">
        <v>1</v>
      </c>
      <c r="F41" s="42"/>
      <c r="G41" s="4" t="s">
        <v>39</v>
      </c>
      <c r="H41" s="4" t="s">
        <v>38</v>
      </c>
      <c r="I41" s="5">
        <v>0</v>
      </c>
      <c r="J41" s="5">
        <f t="shared" si="2"/>
        <v>0</v>
      </c>
      <c r="L41" s="4" t="s">
        <v>143</v>
      </c>
    </row>
    <row r="42" spans="2:12" ht="76.5">
      <c r="B42" s="22" t="s">
        <v>68</v>
      </c>
      <c r="C42" s="10" t="s">
        <v>28</v>
      </c>
      <c r="D42" s="15" t="s">
        <v>127</v>
      </c>
      <c r="E42" s="3">
        <v>1</v>
      </c>
      <c r="F42" s="42"/>
      <c r="G42" s="4" t="s">
        <v>40</v>
      </c>
      <c r="H42" s="4" t="s">
        <v>38</v>
      </c>
      <c r="I42" s="5">
        <v>0</v>
      </c>
      <c r="J42" s="5">
        <f t="shared" si="2"/>
        <v>0</v>
      </c>
      <c r="L42" s="4" t="s">
        <v>143</v>
      </c>
    </row>
    <row r="43" spans="2:12" ht="76.5">
      <c r="B43" s="22" t="s">
        <v>68</v>
      </c>
      <c r="C43" s="10" t="s">
        <v>29</v>
      </c>
      <c r="D43" s="15" t="s">
        <v>71</v>
      </c>
      <c r="E43" s="3">
        <v>1</v>
      </c>
      <c r="F43" s="42"/>
      <c r="G43" s="4" t="s">
        <v>41</v>
      </c>
      <c r="H43" s="4" t="s">
        <v>42</v>
      </c>
      <c r="I43" s="5">
        <v>0</v>
      </c>
      <c r="J43" s="5">
        <f t="shared" si="2"/>
        <v>0</v>
      </c>
      <c r="L43" s="4" t="s">
        <v>142</v>
      </c>
    </row>
    <row r="44" spans="2:12" ht="76.5">
      <c r="B44" s="22" t="s">
        <v>68</v>
      </c>
      <c r="C44" s="10" t="s">
        <v>30</v>
      </c>
      <c r="D44" s="15" t="s">
        <v>71</v>
      </c>
      <c r="E44" s="3">
        <v>1</v>
      </c>
      <c r="F44" s="42"/>
      <c r="G44" s="4" t="s">
        <v>41</v>
      </c>
      <c r="H44" s="4" t="s">
        <v>42</v>
      </c>
      <c r="I44" s="5">
        <v>0</v>
      </c>
      <c r="J44" s="5">
        <f t="shared" si="2"/>
        <v>0</v>
      </c>
      <c r="L44" s="4" t="s">
        <v>142</v>
      </c>
    </row>
    <row r="45" spans="2:12" ht="76.5">
      <c r="B45" s="22" t="s">
        <v>68</v>
      </c>
      <c r="C45" s="10" t="s">
        <v>31</v>
      </c>
      <c r="D45" s="15" t="s">
        <v>127</v>
      </c>
      <c r="E45" s="3">
        <v>1</v>
      </c>
      <c r="F45" s="42"/>
      <c r="G45" s="4" t="s">
        <v>43</v>
      </c>
      <c r="H45" s="4" t="s">
        <v>38</v>
      </c>
      <c r="I45" s="5">
        <v>0</v>
      </c>
      <c r="J45" s="5">
        <f t="shared" si="2"/>
        <v>0</v>
      </c>
      <c r="L45" s="4" t="s">
        <v>143</v>
      </c>
    </row>
    <row r="46" spans="2:12" ht="76.5">
      <c r="B46" s="22" t="s">
        <v>68</v>
      </c>
      <c r="C46" s="10" t="s">
        <v>32</v>
      </c>
      <c r="D46" s="15" t="s">
        <v>127</v>
      </c>
      <c r="E46" s="3">
        <v>1</v>
      </c>
      <c r="F46" s="42"/>
      <c r="G46" s="4" t="s">
        <v>43</v>
      </c>
      <c r="H46" s="4" t="s">
        <v>38</v>
      </c>
      <c r="I46" s="5">
        <v>0</v>
      </c>
      <c r="J46" s="5">
        <f t="shared" si="2"/>
        <v>0</v>
      </c>
      <c r="L46" s="4" t="s">
        <v>143</v>
      </c>
    </row>
    <row r="47" spans="2:12" ht="76.5">
      <c r="B47" s="22" t="s">
        <v>68</v>
      </c>
      <c r="C47" s="10" t="s">
        <v>33</v>
      </c>
      <c r="D47" s="15" t="s">
        <v>127</v>
      </c>
      <c r="E47" s="3">
        <v>1</v>
      </c>
      <c r="F47" s="42"/>
      <c r="G47" s="4" t="s">
        <v>44</v>
      </c>
      <c r="H47" s="4" t="s">
        <v>38</v>
      </c>
      <c r="I47" s="5">
        <v>0</v>
      </c>
      <c r="J47" s="5">
        <f t="shared" si="2"/>
        <v>0</v>
      </c>
      <c r="L47" s="4" t="s">
        <v>143</v>
      </c>
    </row>
    <row r="48" spans="2:12" ht="76.5">
      <c r="B48" s="22" t="s">
        <v>68</v>
      </c>
      <c r="C48" s="10" t="s">
        <v>34</v>
      </c>
      <c r="D48" s="15" t="s">
        <v>127</v>
      </c>
      <c r="E48" s="3">
        <v>1</v>
      </c>
      <c r="F48" s="42"/>
      <c r="G48" s="4" t="s">
        <v>45</v>
      </c>
      <c r="H48" s="4" t="s">
        <v>38</v>
      </c>
      <c r="I48" s="5">
        <v>0</v>
      </c>
      <c r="J48" s="5">
        <f t="shared" si="2"/>
        <v>0</v>
      </c>
      <c r="L48" s="4" t="s">
        <v>143</v>
      </c>
    </row>
    <row r="49" spans="2:12" ht="50.45" customHeight="1">
      <c r="B49" s="22" t="s">
        <v>68</v>
      </c>
      <c r="C49" s="10"/>
      <c r="D49" s="10" t="s">
        <v>49</v>
      </c>
      <c r="E49" s="3">
        <v>1</v>
      </c>
      <c r="F49" s="42"/>
      <c r="G49" s="4" t="s">
        <v>70</v>
      </c>
      <c r="H49" s="4" t="s">
        <v>46</v>
      </c>
      <c r="I49" s="5">
        <v>0</v>
      </c>
      <c r="J49" s="5">
        <f t="shared" si="2"/>
        <v>0</v>
      </c>
      <c r="L49" s="4" t="s">
        <v>83</v>
      </c>
    </row>
    <row r="50" spans="2:12" ht="63.75">
      <c r="B50" s="22" t="s">
        <v>68</v>
      </c>
      <c r="C50" s="1"/>
      <c r="D50" s="10" t="s">
        <v>47</v>
      </c>
      <c r="E50" s="3">
        <v>48</v>
      </c>
      <c r="F50" s="42"/>
      <c r="G50" s="4" t="s">
        <v>48</v>
      </c>
      <c r="I50" s="5">
        <v>0</v>
      </c>
      <c r="J50" s="5">
        <f t="shared" si="2"/>
        <v>0</v>
      </c>
      <c r="L50" s="4" t="s">
        <v>141</v>
      </c>
    </row>
    <row r="51" spans="2:12" ht="90" customHeight="1">
      <c r="B51" s="22" t="s">
        <v>68</v>
      </c>
      <c r="C51" s="1"/>
      <c r="D51" s="10" t="s">
        <v>35</v>
      </c>
      <c r="E51" s="3">
        <v>24</v>
      </c>
      <c r="F51" s="42"/>
      <c r="I51" s="5">
        <v>0</v>
      </c>
      <c r="J51" s="5">
        <f t="shared" si="2"/>
        <v>0</v>
      </c>
      <c r="L51" s="4" t="s">
        <v>50</v>
      </c>
    </row>
    <row r="52" spans="2:8" ht="15" customHeight="1">
      <c r="B52" s="8"/>
      <c r="C52" s="10"/>
      <c r="H52" s="6"/>
    </row>
    <row r="53" spans="2:13" ht="90" customHeight="1">
      <c r="B53" s="23" t="s">
        <v>89</v>
      </c>
      <c r="C53" s="14" t="s">
        <v>22</v>
      </c>
      <c r="D53" s="15" t="s">
        <v>15</v>
      </c>
      <c r="E53" s="16">
        <v>1</v>
      </c>
      <c r="F53" s="46"/>
      <c r="G53" s="4" t="s">
        <v>24</v>
      </c>
      <c r="H53" s="4" t="s">
        <v>37</v>
      </c>
      <c r="I53" s="5">
        <v>0</v>
      </c>
      <c r="J53" s="5">
        <f aca="true" t="shared" si="3" ref="J53:J61">E53*I53</f>
        <v>0</v>
      </c>
      <c r="L53" s="4" t="s">
        <v>25</v>
      </c>
      <c r="M53" s="45"/>
    </row>
    <row r="54" spans="2:12" ht="76.5">
      <c r="B54" s="23" t="s">
        <v>89</v>
      </c>
      <c r="C54" s="10" t="s">
        <v>90</v>
      </c>
      <c r="D54" s="15" t="s">
        <v>127</v>
      </c>
      <c r="E54" s="3">
        <v>1</v>
      </c>
      <c r="F54" s="42"/>
      <c r="G54" s="4" t="s">
        <v>41</v>
      </c>
      <c r="H54" s="4" t="s">
        <v>38</v>
      </c>
      <c r="I54" s="5">
        <v>0</v>
      </c>
      <c r="J54" s="5">
        <f t="shared" si="3"/>
        <v>0</v>
      </c>
      <c r="L54" s="4" t="s">
        <v>142</v>
      </c>
    </row>
    <row r="55" spans="2:12" ht="76.5">
      <c r="B55" s="23" t="s">
        <v>89</v>
      </c>
      <c r="C55" s="10" t="s">
        <v>91</v>
      </c>
      <c r="D55" s="15" t="s">
        <v>127</v>
      </c>
      <c r="E55" s="3">
        <v>1</v>
      </c>
      <c r="F55" s="42"/>
      <c r="G55" s="4" t="s">
        <v>92</v>
      </c>
      <c r="H55" s="4" t="s">
        <v>38</v>
      </c>
      <c r="I55" s="5">
        <v>0</v>
      </c>
      <c r="J55" s="5">
        <f t="shared" si="3"/>
        <v>0</v>
      </c>
      <c r="L55" s="4" t="s">
        <v>142</v>
      </c>
    </row>
    <row r="56" spans="2:12" ht="76.5">
      <c r="B56" s="23" t="s">
        <v>89</v>
      </c>
      <c r="C56" s="10" t="s">
        <v>94</v>
      </c>
      <c r="D56" s="15" t="s">
        <v>127</v>
      </c>
      <c r="E56" s="3">
        <v>1</v>
      </c>
      <c r="F56" s="42"/>
      <c r="G56" s="4" t="s">
        <v>93</v>
      </c>
      <c r="H56" s="4" t="s">
        <v>38</v>
      </c>
      <c r="I56" s="5">
        <v>0</v>
      </c>
      <c r="J56" s="5">
        <f t="shared" si="3"/>
        <v>0</v>
      </c>
      <c r="L56" s="4" t="s">
        <v>142</v>
      </c>
    </row>
    <row r="57" spans="2:12" ht="90" customHeight="1">
      <c r="B57" s="23" t="s">
        <v>89</v>
      </c>
      <c r="C57" s="10" t="s">
        <v>95</v>
      </c>
      <c r="D57" s="15" t="s">
        <v>127</v>
      </c>
      <c r="E57" s="3">
        <v>1</v>
      </c>
      <c r="F57" s="42"/>
      <c r="G57" s="4" t="s">
        <v>41</v>
      </c>
      <c r="H57" s="4" t="s">
        <v>38</v>
      </c>
      <c r="I57" s="5">
        <v>0</v>
      </c>
      <c r="J57" s="5">
        <f t="shared" si="3"/>
        <v>0</v>
      </c>
      <c r="L57" s="4" t="s">
        <v>142</v>
      </c>
    </row>
    <row r="58" spans="2:12" ht="90" customHeight="1">
      <c r="B58" s="23" t="s">
        <v>89</v>
      </c>
      <c r="C58" s="14" t="s">
        <v>96</v>
      </c>
      <c r="D58" s="15" t="s">
        <v>71</v>
      </c>
      <c r="E58" s="16">
        <v>1</v>
      </c>
      <c r="F58" s="46"/>
      <c r="G58" s="4" t="s">
        <v>98</v>
      </c>
      <c r="H58" s="4" t="s">
        <v>55</v>
      </c>
      <c r="I58" s="5">
        <v>0</v>
      </c>
      <c r="J58" s="5">
        <f t="shared" si="3"/>
        <v>0</v>
      </c>
      <c r="L58" s="4" t="s">
        <v>114</v>
      </c>
    </row>
    <row r="59" spans="2:12" ht="90" customHeight="1">
      <c r="B59" s="23" t="s">
        <v>89</v>
      </c>
      <c r="C59" s="14" t="s">
        <v>97</v>
      </c>
      <c r="D59" s="15" t="s">
        <v>71</v>
      </c>
      <c r="E59" s="16">
        <v>1</v>
      </c>
      <c r="F59" s="46"/>
      <c r="G59" s="4" t="s">
        <v>98</v>
      </c>
      <c r="H59" s="4" t="s">
        <v>55</v>
      </c>
      <c r="I59" s="5">
        <v>0</v>
      </c>
      <c r="J59" s="5">
        <f t="shared" si="3"/>
        <v>0</v>
      </c>
      <c r="L59" s="4" t="s">
        <v>114</v>
      </c>
    </row>
    <row r="60" spans="2:12" ht="50.45" customHeight="1">
      <c r="B60" s="23" t="s">
        <v>89</v>
      </c>
      <c r="C60" s="10"/>
      <c r="D60" s="10" t="s">
        <v>133</v>
      </c>
      <c r="E60" s="3">
        <v>1</v>
      </c>
      <c r="F60" s="42"/>
      <c r="G60" s="4" t="s">
        <v>135</v>
      </c>
      <c r="H60" s="4" t="s">
        <v>140</v>
      </c>
      <c r="I60" s="5">
        <v>0</v>
      </c>
      <c r="J60" s="5">
        <f t="shared" si="3"/>
        <v>0</v>
      </c>
      <c r="L60" s="4" t="s">
        <v>83</v>
      </c>
    </row>
    <row r="61" spans="2:12" ht="63.75">
      <c r="B61" s="23" t="s">
        <v>89</v>
      </c>
      <c r="C61" s="1"/>
      <c r="D61" s="10" t="s">
        <v>47</v>
      </c>
      <c r="E61" s="3">
        <v>36</v>
      </c>
      <c r="F61" s="42"/>
      <c r="G61" s="4" t="s">
        <v>48</v>
      </c>
      <c r="I61" s="5">
        <v>0</v>
      </c>
      <c r="J61" s="5">
        <f t="shared" si="3"/>
        <v>0</v>
      </c>
      <c r="L61" s="4" t="s">
        <v>141</v>
      </c>
    </row>
    <row r="62" spans="2:6" ht="15">
      <c r="B62" s="13"/>
      <c r="C62" s="1"/>
      <c r="D62" s="10"/>
      <c r="F62" s="42"/>
    </row>
    <row r="63" spans="2:13" ht="90" customHeight="1">
      <c r="B63" s="23" t="s">
        <v>99</v>
      </c>
      <c r="C63" s="14" t="s">
        <v>22</v>
      </c>
      <c r="D63" s="15" t="s">
        <v>15</v>
      </c>
      <c r="E63" s="16">
        <v>1</v>
      </c>
      <c r="F63" s="46"/>
      <c r="G63" s="4" t="s">
        <v>24</v>
      </c>
      <c r="H63" s="4" t="s">
        <v>37</v>
      </c>
      <c r="I63" s="5">
        <v>0</v>
      </c>
      <c r="J63" s="5">
        <f aca="true" t="shared" si="4" ref="J63:J69">E63*I63</f>
        <v>0</v>
      </c>
      <c r="L63" s="4" t="s">
        <v>25</v>
      </c>
      <c r="M63" s="45"/>
    </row>
    <row r="64" spans="2:12" ht="76.5">
      <c r="B64" s="23" t="s">
        <v>99</v>
      </c>
      <c r="C64" s="10" t="s">
        <v>90</v>
      </c>
      <c r="D64" s="15" t="s">
        <v>127</v>
      </c>
      <c r="E64" s="3">
        <v>1</v>
      </c>
      <c r="F64" s="42"/>
      <c r="G64" s="4" t="s">
        <v>100</v>
      </c>
      <c r="H64" s="4" t="s">
        <v>55</v>
      </c>
      <c r="I64" s="5">
        <v>0</v>
      </c>
      <c r="J64" s="5">
        <f t="shared" si="4"/>
        <v>0</v>
      </c>
      <c r="L64" s="4" t="s">
        <v>142</v>
      </c>
    </row>
    <row r="65" spans="2:12" ht="76.5">
      <c r="B65" s="23" t="s">
        <v>99</v>
      </c>
      <c r="C65" s="10" t="s">
        <v>91</v>
      </c>
      <c r="D65" s="15" t="s">
        <v>127</v>
      </c>
      <c r="E65" s="3">
        <v>1</v>
      </c>
      <c r="F65" s="42"/>
      <c r="G65" s="4" t="s">
        <v>101</v>
      </c>
      <c r="H65" s="4" t="s">
        <v>55</v>
      </c>
      <c r="I65" s="5">
        <v>0</v>
      </c>
      <c r="J65" s="5">
        <f t="shared" si="4"/>
        <v>0</v>
      </c>
      <c r="L65" s="4" t="s">
        <v>142</v>
      </c>
    </row>
    <row r="66" spans="2:12" ht="76.5">
      <c r="B66" s="23" t="s">
        <v>99</v>
      </c>
      <c r="C66" s="10" t="s">
        <v>94</v>
      </c>
      <c r="D66" s="15" t="s">
        <v>127</v>
      </c>
      <c r="E66" s="3">
        <v>1</v>
      </c>
      <c r="F66" s="42"/>
      <c r="G66" s="4" t="s">
        <v>102</v>
      </c>
      <c r="H66" s="4" t="s">
        <v>55</v>
      </c>
      <c r="I66" s="5">
        <v>0</v>
      </c>
      <c r="J66" s="5">
        <f t="shared" si="4"/>
        <v>0</v>
      </c>
      <c r="L66" s="4" t="s">
        <v>142</v>
      </c>
    </row>
    <row r="67" spans="2:12" ht="90" customHeight="1">
      <c r="B67" s="23" t="s">
        <v>99</v>
      </c>
      <c r="C67" s="14" t="s">
        <v>95</v>
      </c>
      <c r="D67" s="15" t="s">
        <v>71</v>
      </c>
      <c r="E67" s="16">
        <v>1</v>
      </c>
      <c r="F67" s="46"/>
      <c r="G67" s="4" t="s">
        <v>103</v>
      </c>
      <c r="H67" s="4" t="s">
        <v>55</v>
      </c>
      <c r="I67" s="5">
        <v>0</v>
      </c>
      <c r="J67" s="5">
        <f t="shared" si="4"/>
        <v>0</v>
      </c>
      <c r="L67" s="4" t="s">
        <v>142</v>
      </c>
    </row>
    <row r="68" spans="2:12" ht="50.45" customHeight="1">
      <c r="B68" s="23" t="s">
        <v>99</v>
      </c>
      <c r="C68" s="10"/>
      <c r="D68" s="10" t="s">
        <v>133</v>
      </c>
      <c r="E68" s="3">
        <v>1</v>
      </c>
      <c r="F68" s="42"/>
      <c r="G68" s="4" t="s">
        <v>134</v>
      </c>
      <c r="H68" s="4" t="s">
        <v>140</v>
      </c>
      <c r="I68" s="5">
        <v>0</v>
      </c>
      <c r="J68" s="5">
        <f t="shared" si="4"/>
        <v>0</v>
      </c>
      <c r="L68" s="4" t="s">
        <v>83</v>
      </c>
    </row>
    <row r="69" spans="2:12" ht="63.75">
      <c r="B69" s="23" t="s">
        <v>99</v>
      </c>
      <c r="C69" s="1"/>
      <c r="D69" s="10" t="s">
        <v>47</v>
      </c>
      <c r="E69" s="3">
        <v>25</v>
      </c>
      <c r="F69" s="42"/>
      <c r="G69" s="4" t="s">
        <v>48</v>
      </c>
      <c r="I69" s="5">
        <v>0</v>
      </c>
      <c r="J69" s="5">
        <f t="shared" si="4"/>
        <v>0</v>
      </c>
      <c r="L69" s="4" t="s">
        <v>141</v>
      </c>
    </row>
    <row r="70" spans="2:12" s="17" customFormat="1" ht="21" customHeight="1">
      <c r="B70" s="13"/>
      <c r="C70" s="14"/>
      <c r="D70" s="15"/>
      <c r="E70" s="16"/>
      <c r="F70" s="46"/>
      <c r="G70" s="25"/>
      <c r="H70" s="25"/>
      <c r="I70" s="26"/>
      <c r="J70" s="26"/>
      <c r="K70" s="26"/>
      <c r="L70" s="25"/>
    </row>
    <row r="71" spans="2:12" s="17" customFormat="1" ht="76.5">
      <c r="B71" s="28" t="s">
        <v>130</v>
      </c>
      <c r="C71" s="14" t="s">
        <v>132</v>
      </c>
      <c r="D71" s="15" t="s">
        <v>127</v>
      </c>
      <c r="E71" s="16">
        <v>1</v>
      </c>
      <c r="F71" s="43"/>
      <c r="G71" s="27" t="s">
        <v>131</v>
      </c>
      <c r="H71" s="25" t="s">
        <v>55</v>
      </c>
      <c r="I71" s="26">
        <v>0</v>
      </c>
      <c r="J71" s="26">
        <f aca="true" t="shared" si="5" ref="J71">E71*I71</f>
        <v>0</v>
      </c>
      <c r="K71" s="26"/>
      <c r="L71" s="4" t="s">
        <v>142</v>
      </c>
    </row>
    <row r="72" spans="2:6" ht="15">
      <c r="B72" s="11"/>
      <c r="C72" s="1"/>
      <c r="D72" s="10"/>
      <c r="F72" s="42"/>
    </row>
    <row r="73" spans="2:13" ht="90" customHeight="1">
      <c r="B73" s="29" t="s">
        <v>104</v>
      </c>
      <c r="C73" s="14" t="s">
        <v>22</v>
      </c>
      <c r="D73" s="15" t="s">
        <v>15</v>
      </c>
      <c r="E73" s="16">
        <v>1</v>
      </c>
      <c r="F73" s="46"/>
      <c r="G73" s="4" t="s">
        <v>24</v>
      </c>
      <c r="H73" s="4" t="s">
        <v>37</v>
      </c>
      <c r="I73" s="5">
        <v>0</v>
      </c>
      <c r="J73" s="5">
        <f aca="true" t="shared" si="6" ref="J73:J79">E73*I73</f>
        <v>0</v>
      </c>
      <c r="L73" s="4" t="s">
        <v>25</v>
      </c>
      <c r="M73" s="45"/>
    </row>
    <row r="74" spans="2:12" ht="63.75">
      <c r="B74" s="29" t="s">
        <v>104</v>
      </c>
      <c r="C74" s="14" t="s">
        <v>105</v>
      </c>
      <c r="D74" s="15" t="s">
        <v>71</v>
      </c>
      <c r="E74" s="16">
        <v>1</v>
      </c>
      <c r="F74" s="46"/>
      <c r="G74" s="4" t="s">
        <v>106</v>
      </c>
      <c r="H74" s="4" t="s">
        <v>113</v>
      </c>
      <c r="I74" s="5">
        <v>0</v>
      </c>
      <c r="J74" s="5">
        <f t="shared" si="6"/>
        <v>0</v>
      </c>
      <c r="L74" s="4" t="s">
        <v>142</v>
      </c>
    </row>
    <row r="75" spans="2:12" ht="63.75">
      <c r="B75" s="29" t="s">
        <v>104</v>
      </c>
      <c r="C75" s="14" t="s">
        <v>107</v>
      </c>
      <c r="D75" s="15" t="s">
        <v>71</v>
      </c>
      <c r="E75" s="16">
        <v>1</v>
      </c>
      <c r="F75" s="46"/>
      <c r="G75" s="4" t="s">
        <v>108</v>
      </c>
      <c r="H75" s="4" t="s">
        <v>113</v>
      </c>
      <c r="I75" s="5">
        <v>0</v>
      </c>
      <c r="J75" s="5">
        <f t="shared" si="6"/>
        <v>0</v>
      </c>
      <c r="L75" s="4" t="s">
        <v>114</v>
      </c>
    </row>
    <row r="76" spans="2:12" ht="63.75">
      <c r="B76" s="29" t="s">
        <v>104</v>
      </c>
      <c r="C76" s="14" t="s">
        <v>109</v>
      </c>
      <c r="D76" s="15" t="s">
        <v>71</v>
      </c>
      <c r="E76" s="16">
        <v>1</v>
      </c>
      <c r="F76" s="46"/>
      <c r="G76" s="4" t="s">
        <v>111</v>
      </c>
      <c r="H76" s="4" t="s">
        <v>113</v>
      </c>
      <c r="I76" s="5">
        <v>0</v>
      </c>
      <c r="J76" s="5">
        <f t="shared" si="6"/>
        <v>0</v>
      </c>
      <c r="L76" s="4" t="s">
        <v>142</v>
      </c>
    </row>
    <row r="77" spans="2:12" ht="64.5" customHeight="1">
      <c r="B77" s="29" t="s">
        <v>104</v>
      </c>
      <c r="C77" s="14" t="s">
        <v>110</v>
      </c>
      <c r="D77" s="15" t="s">
        <v>71</v>
      </c>
      <c r="E77" s="16">
        <v>1</v>
      </c>
      <c r="F77" s="46"/>
      <c r="G77" s="4" t="s">
        <v>112</v>
      </c>
      <c r="H77" s="4" t="s">
        <v>113</v>
      </c>
      <c r="I77" s="5">
        <v>0</v>
      </c>
      <c r="J77" s="5">
        <f t="shared" si="6"/>
        <v>0</v>
      </c>
      <c r="L77" s="4" t="s">
        <v>142</v>
      </c>
    </row>
    <row r="78" spans="2:12" ht="50.45" customHeight="1">
      <c r="B78" s="29" t="s">
        <v>104</v>
      </c>
      <c r="C78" s="10"/>
      <c r="D78" s="10" t="s">
        <v>49</v>
      </c>
      <c r="E78" s="3">
        <v>1</v>
      </c>
      <c r="F78" s="42"/>
      <c r="G78" s="4" t="s">
        <v>115</v>
      </c>
      <c r="H78" s="4" t="s">
        <v>46</v>
      </c>
      <c r="I78" s="5">
        <v>0</v>
      </c>
      <c r="J78" s="5">
        <f t="shared" si="6"/>
        <v>0</v>
      </c>
      <c r="L78" s="4" t="s">
        <v>83</v>
      </c>
    </row>
    <row r="79" spans="2:12" ht="63.75">
      <c r="B79" s="29" t="s">
        <v>104</v>
      </c>
      <c r="C79" s="1"/>
      <c r="D79" s="10" t="s">
        <v>47</v>
      </c>
      <c r="E79" s="3">
        <v>34</v>
      </c>
      <c r="F79" s="42"/>
      <c r="G79" s="4" t="s">
        <v>48</v>
      </c>
      <c r="I79" s="5">
        <v>0</v>
      </c>
      <c r="J79" s="5">
        <f t="shared" si="6"/>
        <v>0</v>
      </c>
      <c r="L79" s="4" t="s">
        <v>141</v>
      </c>
    </row>
    <row r="80" spans="2:6" ht="15">
      <c r="B80" s="11"/>
      <c r="C80" s="1"/>
      <c r="D80" s="10"/>
      <c r="F80" s="42"/>
    </row>
    <row r="81" spans="2:13" ht="90" customHeight="1">
      <c r="B81" s="30" t="s">
        <v>116</v>
      </c>
      <c r="C81" s="14" t="s">
        <v>22</v>
      </c>
      <c r="D81" s="15" t="s">
        <v>15</v>
      </c>
      <c r="E81" s="16">
        <v>1</v>
      </c>
      <c r="F81" s="46"/>
      <c r="G81" s="4" t="s">
        <v>24</v>
      </c>
      <c r="H81" s="4" t="s">
        <v>37</v>
      </c>
      <c r="I81" s="5">
        <v>0</v>
      </c>
      <c r="J81" s="5">
        <f aca="true" t="shared" si="7" ref="J81:J89">E81*I81</f>
        <v>0</v>
      </c>
      <c r="L81" s="4" t="s">
        <v>25</v>
      </c>
      <c r="M81" s="45"/>
    </row>
    <row r="82" spans="2:12" ht="63.75">
      <c r="B82" s="30" t="s">
        <v>116</v>
      </c>
      <c r="C82" s="14" t="s">
        <v>117</v>
      </c>
      <c r="D82" s="15" t="s">
        <v>71</v>
      </c>
      <c r="E82" s="16">
        <v>1</v>
      </c>
      <c r="F82" s="46"/>
      <c r="G82" s="4" t="s">
        <v>123</v>
      </c>
      <c r="H82" s="4" t="s">
        <v>113</v>
      </c>
      <c r="I82" s="5">
        <v>0</v>
      </c>
      <c r="J82" s="5">
        <f t="shared" si="7"/>
        <v>0</v>
      </c>
      <c r="L82" s="4" t="s">
        <v>142</v>
      </c>
    </row>
    <row r="83" spans="2:12" ht="63.75">
      <c r="B83" s="30" t="s">
        <v>116</v>
      </c>
      <c r="C83" s="14" t="s">
        <v>118</v>
      </c>
      <c r="D83" s="15" t="s">
        <v>71</v>
      </c>
      <c r="E83" s="16">
        <v>1</v>
      </c>
      <c r="F83" s="46"/>
      <c r="G83" s="4" t="s">
        <v>124</v>
      </c>
      <c r="H83" s="4" t="s">
        <v>113</v>
      </c>
      <c r="I83" s="5">
        <v>0</v>
      </c>
      <c r="J83" s="5">
        <f t="shared" si="7"/>
        <v>0</v>
      </c>
      <c r="L83" s="4" t="s">
        <v>142</v>
      </c>
    </row>
    <row r="84" spans="2:12" ht="63.75">
      <c r="B84" s="30" t="s">
        <v>116</v>
      </c>
      <c r="C84" s="14" t="s">
        <v>119</v>
      </c>
      <c r="D84" s="15" t="s">
        <v>71</v>
      </c>
      <c r="E84" s="16">
        <v>1</v>
      </c>
      <c r="F84" s="46"/>
      <c r="G84" s="4" t="s">
        <v>43</v>
      </c>
      <c r="H84" s="4" t="s">
        <v>113</v>
      </c>
      <c r="I84" s="5">
        <v>0</v>
      </c>
      <c r="J84" s="5">
        <f t="shared" si="7"/>
        <v>0</v>
      </c>
      <c r="L84" s="4" t="s">
        <v>142</v>
      </c>
    </row>
    <row r="85" spans="2:12" ht="64.5" customHeight="1">
      <c r="B85" s="30" t="s">
        <v>116</v>
      </c>
      <c r="C85" s="14" t="s">
        <v>120</v>
      </c>
      <c r="D85" s="15" t="s">
        <v>71</v>
      </c>
      <c r="E85" s="16">
        <v>1</v>
      </c>
      <c r="F85" s="46"/>
      <c r="G85" s="4" t="s">
        <v>43</v>
      </c>
      <c r="H85" s="4" t="s">
        <v>113</v>
      </c>
      <c r="I85" s="5">
        <v>0</v>
      </c>
      <c r="J85" s="5">
        <f t="shared" si="7"/>
        <v>0</v>
      </c>
      <c r="L85" s="4" t="s">
        <v>114</v>
      </c>
    </row>
    <row r="86" spans="2:12" ht="63.75">
      <c r="B86" s="30" t="s">
        <v>116</v>
      </c>
      <c r="C86" s="14" t="s">
        <v>121</v>
      </c>
      <c r="D86" s="15" t="s">
        <v>71</v>
      </c>
      <c r="E86" s="16">
        <v>1</v>
      </c>
      <c r="F86" s="46"/>
      <c r="G86" s="4" t="s">
        <v>125</v>
      </c>
      <c r="H86" s="4" t="s">
        <v>113</v>
      </c>
      <c r="I86" s="5">
        <v>0</v>
      </c>
      <c r="J86" s="5">
        <f t="shared" si="7"/>
        <v>0</v>
      </c>
      <c r="L86" s="4" t="s">
        <v>142</v>
      </c>
    </row>
    <row r="87" spans="2:12" ht="64.5" customHeight="1">
      <c r="B87" s="30" t="s">
        <v>116</v>
      </c>
      <c r="C87" s="14" t="s">
        <v>122</v>
      </c>
      <c r="D87" s="15" t="s">
        <v>71</v>
      </c>
      <c r="E87" s="16">
        <v>1</v>
      </c>
      <c r="F87" s="46"/>
      <c r="G87" s="4" t="s">
        <v>126</v>
      </c>
      <c r="H87" s="4" t="s">
        <v>113</v>
      </c>
      <c r="I87" s="5">
        <v>0</v>
      </c>
      <c r="J87" s="5">
        <f t="shared" si="7"/>
        <v>0</v>
      </c>
      <c r="L87" s="4" t="s">
        <v>142</v>
      </c>
    </row>
    <row r="88" spans="2:12" ht="50.45" customHeight="1">
      <c r="B88" s="30" t="s">
        <v>116</v>
      </c>
      <c r="C88" s="10"/>
      <c r="D88" s="10" t="s">
        <v>49</v>
      </c>
      <c r="E88" s="3">
        <v>1</v>
      </c>
      <c r="F88" s="42"/>
      <c r="G88" s="4" t="s">
        <v>129</v>
      </c>
      <c r="H88" s="4" t="s">
        <v>46</v>
      </c>
      <c r="I88" s="5">
        <v>0</v>
      </c>
      <c r="J88" s="5">
        <f t="shared" si="7"/>
        <v>0</v>
      </c>
      <c r="L88" s="4" t="s">
        <v>83</v>
      </c>
    </row>
    <row r="89" spans="2:12" ht="63.75">
      <c r="B89" s="30" t="s">
        <v>116</v>
      </c>
      <c r="C89" s="1"/>
      <c r="D89" s="10" t="s">
        <v>47</v>
      </c>
      <c r="E89" s="3">
        <v>36</v>
      </c>
      <c r="F89" s="42"/>
      <c r="G89" s="4" t="s">
        <v>48</v>
      </c>
      <c r="I89" s="5">
        <v>0</v>
      </c>
      <c r="J89" s="5">
        <f t="shared" si="7"/>
        <v>0</v>
      </c>
      <c r="L89" s="4" t="s">
        <v>141</v>
      </c>
    </row>
    <row r="90" spans="4:13" ht="90" customHeight="1">
      <c r="D90" s="2" t="s">
        <v>144</v>
      </c>
      <c r="E90" s="47"/>
      <c r="F90" s="47"/>
      <c r="G90" s="47"/>
      <c r="H90" s="47"/>
      <c r="J90" s="5">
        <f>SUM(J4:J89)</f>
        <v>0</v>
      </c>
      <c r="K90" s="48"/>
      <c r="L90" s="48"/>
      <c r="M90" s="12"/>
    </row>
    <row r="91" ht="90" customHeight="1"/>
    <row r="92" ht="90" customHeight="1"/>
    <row r="93" ht="90" customHeight="1"/>
    <row r="94" ht="90" customHeight="1"/>
  </sheetData>
  <mergeCells count="2">
    <mergeCell ref="E90:H90"/>
    <mergeCell ref="K90:L90"/>
  </mergeCells>
  <printOptions/>
  <pageMargins left="0.25" right="0.25" top="0.75" bottom="0.75" header="0.3" footer="0.3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krhovjal</dc:creator>
  <cp:keywords/>
  <dc:description/>
  <cp:lastModifiedBy>Michal Pokorny</cp:lastModifiedBy>
  <cp:lastPrinted>2022-08-15T11:50:07Z</cp:lastPrinted>
  <dcterms:created xsi:type="dcterms:W3CDTF">2019-11-04T14:12:58Z</dcterms:created>
  <dcterms:modified xsi:type="dcterms:W3CDTF">2022-09-16T06:07:25Z</dcterms:modified>
  <cp:category/>
  <cp:version/>
  <cp:contentType/>
  <cp:contentStatus/>
</cp:coreProperties>
</file>