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8010" yWindow="165" windowWidth="14475" windowHeight="1191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6" i="1" l="1"/>
  <c r="E18" i="1" l="1"/>
  <c r="E8" i="1"/>
</calcChain>
</file>

<file path=xl/sharedStrings.xml><?xml version="1.0" encoding="utf-8"?>
<sst xmlns="http://schemas.openxmlformats.org/spreadsheetml/2006/main" count="52" uniqueCount="42">
  <si>
    <t>Zimní stadion Kopřivnice</t>
  </si>
  <si>
    <t>VÝPOČET PROSTÉ NÁVRATNOSTI</t>
  </si>
  <si>
    <t>Rekonstrukce osvětlení hrací plochy a tribun</t>
  </si>
  <si>
    <t>Označení parametru</t>
  </si>
  <si>
    <t>Stávající stav</t>
  </si>
  <si>
    <t>Komentář k Položce / Parametru</t>
  </si>
  <si>
    <t>Jednotka</t>
  </si>
  <si>
    <t>Doplní uchazeč</t>
  </si>
  <si>
    <t>1.1</t>
  </si>
  <si>
    <t>1.2</t>
  </si>
  <si>
    <t>1.3</t>
  </si>
  <si>
    <t>1.4</t>
  </si>
  <si>
    <t>1.5</t>
  </si>
  <si>
    <t>2</t>
  </si>
  <si>
    <t>2.1</t>
  </si>
  <si>
    <t>2.2</t>
  </si>
  <si>
    <t>2.3</t>
  </si>
  <si>
    <t>3</t>
  </si>
  <si>
    <t>3.1</t>
  </si>
  <si>
    <t>Položka / Parametr</t>
  </si>
  <si>
    <t>Instalovaný příkon</t>
  </si>
  <si>
    <t>Koeficient soudobosti</t>
  </si>
  <si>
    <t>Počet provozních hodin</t>
  </si>
  <si>
    <t>Cena elektrické energie použitá pro výpočet</t>
  </si>
  <si>
    <t>Roční náklady na osvětlení</t>
  </si>
  <si>
    <t>Projektovaný stav</t>
  </si>
  <si>
    <t>Celkové investiční náklady</t>
  </si>
  <si>
    <t>Navrhovaný instalovaný příkon</t>
  </si>
  <si>
    <t>Návratnost investice</t>
  </si>
  <si>
    <t>Prostá návratnost Investice</t>
  </si>
  <si>
    <t>Hodnota bude automaticky použita v rámci výpočtu</t>
  </si>
  <si>
    <t>Hodnota se vypočítá automaticky</t>
  </si>
  <si>
    <t>Hodnotu doplní uchazeč</t>
  </si>
  <si>
    <t>kW</t>
  </si>
  <si>
    <t>( - )</t>
  </si>
  <si>
    <t>Hod. / rok</t>
  </si>
  <si>
    <t>Kč bez DPH / kWh</t>
  </si>
  <si>
    <t>Kč bez DPH</t>
  </si>
  <si>
    <t>rok</t>
  </si>
  <si>
    <t>Pokyny k vyplnění:</t>
  </si>
  <si>
    <r>
      <t xml:space="preserve">Uchazeč doplní </t>
    </r>
    <r>
      <rPr>
        <b/>
        <sz val="10"/>
        <color theme="1"/>
        <rFont val="Arial"/>
        <family val="2"/>
        <charset val="238"/>
      </rPr>
      <t>pouze</t>
    </r>
    <r>
      <rPr>
        <sz val="10"/>
        <color theme="1"/>
        <rFont val="Arial"/>
        <family val="2"/>
        <charset val="238"/>
      </rPr>
      <t xml:space="preserve"> hodnoty do buňky "E14" a "E15" (zbývající hodnoty jsou závazné pro všechny uchazeče a nesmí se měnit) !!!</t>
    </r>
  </si>
  <si>
    <r>
      <t xml:space="preserve">Hodnota vypočítaná v buňce "E18" </t>
    </r>
    <r>
      <rPr>
        <b/>
        <sz val="10"/>
        <color theme="1"/>
        <rFont val="Arial"/>
        <family val="2"/>
        <charset val="238"/>
      </rPr>
      <t>bude použita v hodnocení nabídek podle ekonomické výhodnosti</t>
    </r>
    <r>
      <rPr>
        <sz val="10"/>
        <color theme="1"/>
        <rFont val="Arial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</si>
</sst>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3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/>
    <xf numFmtId="0" fontId="2" fillId="0" borderId="0" xfId="0" applyFont="1"/>
    <xf numFmtId="49" fontId="2" fillId="0" borderId="0" xfId="0" applyNumberFormat="1" applyFont="1"/>
    <xf numFmtId="0" fontId="1" fillId="3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2" fillId="4" borderId="1" xfId="0" applyFont="1" applyFill="1" applyBorder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49" fontId="1" fillId="0" borderId="0" xfId="0" applyNumberFormat="1" applyFont="1"/>
    <xf numFmtId="0" fontId="2" fillId="5" borderId="1" xfId="0" applyFont="1" applyFill="1" applyBorder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4" fontId="2" fillId="5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E18" sqref="E18"/>
    </sheetView>
  </sheetViews>
  <sheetFormatPr defaultColWidth="8.85546875" defaultRowHeight="12.75" x14ac:dyDescent="0.2"/>
  <cols>
    <col min="1" max="1" width="10.85546875" style="4" customWidth="1"/>
    <col min="2" max="2" width="39.28515625" style="3" customWidth="1"/>
    <col min="3" max="3" width="42.28515625" style="3" customWidth="1"/>
    <col min="4" max="4" width="17.42578125" style="12" customWidth="1"/>
    <col min="5" max="5" width="13.7109375" style="12" customWidth="1"/>
    <col min="6" max="16384" width="8.85546875" style="3"/>
  </cols>
  <sheetData>
    <row r="1" spans="1:5" x14ac:dyDescent="0.2">
      <c r="A1" s="2"/>
      <c r="B1" s="18" t="s">
        <v>0</v>
      </c>
      <c r="C1" s="19"/>
      <c r="D1" s="19"/>
      <c r="E1" s="19"/>
    </row>
    <row r="2" spans="1:5" x14ac:dyDescent="0.2">
      <c r="A2" s="2"/>
      <c r="B2" s="18" t="s">
        <v>2</v>
      </c>
      <c r="C2" s="19"/>
      <c r="D2" s="19"/>
      <c r="E2" s="19"/>
    </row>
    <row r="3" spans="1:5" x14ac:dyDescent="0.2">
      <c r="A3" s="2"/>
      <c r="B3" s="18" t="s">
        <v>1</v>
      </c>
      <c r="C3" s="19"/>
      <c r="D3" s="19"/>
      <c r="E3" s="19"/>
    </row>
    <row r="5" spans="1:5" ht="25.15" customHeight="1" x14ac:dyDescent="0.2">
      <c r="A5" s="1" t="s">
        <v>3</v>
      </c>
      <c r="B5" s="5" t="s">
        <v>19</v>
      </c>
      <c r="C5" s="5" t="s">
        <v>5</v>
      </c>
      <c r="D5" s="5" t="s">
        <v>6</v>
      </c>
      <c r="E5" s="5" t="s">
        <v>7</v>
      </c>
    </row>
    <row r="7" spans="1:5" x14ac:dyDescent="0.2">
      <c r="A7" s="6">
        <v>1</v>
      </c>
      <c r="B7" s="7" t="s">
        <v>4</v>
      </c>
      <c r="C7" s="8"/>
      <c r="D7" s="13"/>
      <c r="E7" s="13"/>
    </row>
    <row r="8" spans="1:5" x14ac:dyDescent="0.2">
      <c r="A8" s="9" t="s">
        <v>8</v>
      </c>
      <c r="B8" s="10" t="s">
        <v>20</v>
      </c>
      <c r="C8" s="10" t="s">
        <v>30</v>
      </c>
      <c r="D8" s="11" t="s">
        <v>33</v>
      </c>
      <c r="E8" s="11">
        <f>2.1*27</f>
        <v>56.7</v>
      </c>
    </row>
    <row r="9" spans="1:5" x14ac:dyDescent="0.2">
      <c r="A9" s="9" t="s">
        <v>9</v>
      </c>
      <c r="B9" s="10" t="s">
        <v>21</v>
      </c>
      <c r="C9" s="10" t="s">
        <v>30</v>
      </c>
      <c r="D9" s="11" t="s">
        <v>34</v>
      </c>
      <c r="E9" s="11">
        <v>0.7</v>
      </c>
    </row>
    <row r="10" spans="1:5" x14ac:dyDescent="0.2">
      <c r="A10" s="9" t="s">
        <v>10</v>
      </c>
      <c r="B10" s="10" t="s">
        <v>22</v>
      </c>
      <c r="C10" s="10" t="s">
        <v>30</v>
      </c>
      <c r="D10" s="11" t="s">
        <v>35</v>
      </c>
      <c r="E10" s="11">
        <v>2400</v>
      </c>
    </row>
    <row r="11" spans="1:5" x14ac:dyDescent="0.2">
      <c r="A11" s="9" t="s">
        <v>11</v>
      </c>
      <c r="B11" s="10" t="s">
        <v>23</v>
      </c>
      <c r="C11" s="10" t="s">
        <v>30</v>
      </c>
      <c r="D11" s="11" t="s">
        <v>36</v>
      </c>
      <c r="E11" s="11">
        <v>5.8</v>
      </c>
    </row>
    <row r="12" spans="1:5" x14ac:dyDescent="0.2">
      <c r="A12" s="9" t="s">
        <v>12</v>
      </c>
      <c r="B12" s="10" t="s">
        <v>24</v>
      </c>
      <c r="C12" s="10" t="s">
        <v>31</v>
      </c>
      <c r="D12" s="11" t="s">
        <v>37</v>
      </c>
      <c r="E12" s="14">
        <f>E8*E9*E10*E11</f>
        <v>552484.79999999993</v>
      </c>
    </row>
    <row r="13" spans="1:5" x14ac:dyDescent="0.2">
      <c r="A13" s="6" t="s">
        <v>13</v>
      </c>
      <c r="B13" s="7" t="s">
        <v>25</v>
      </c>
      <c r="C13" s="8"/>
      <c r="D13" s="13"/>
      <c r="E13" s="13"/>
    </row>
    <row r="14" spans="1:5" x14ac:dyDescent="0.2">
      <c r="A14" s="9" t="s">
        <v>14</v>
      </c>
      <c r="B14" s="10" t="s">
        <v>26</v>
      </c>
      <c r="C14" s="17" t="s">
        <v>32</v>
      </c>
      <c r="D14" s="11" t="s">
        <v>37</v>
      </c>
      <c r="E14" s="20"/>
    </row>
    <row r="15" spans="1:5" x14ac:dyDescent="0.2">
      <c r="A15" s="9" t="s">
        <v>15</v>
      </c>
      <c r="B15" s="10" t="s">
        <v>27</v>
      </c>
      <c r="C15" s="17" t="s">
        <v>32</v>
      </c>
      <c r="D15" s="11" t="s">
        <v>33</v>
      </c>
      <c r="E15" s="21"/>
    </row>
    <row r="16" spans="1:5" x14ac:dyDescent="0.2">
      <c r="A16" s="9" t="s">
        <v>16</v>
      </c>
      <c r="B16" s="10" t="s">
        <v>24</v>
      </c>
      <c r="C16" s="10" t="s">
        <v>31</v>
      </c>
      <c r="D16" s="11" t="s">
        <v>37</v>
      </c>
      <c r="E16" s="14">
        <f>E15*E9*E10*E11</f>
        <v>0</v>
      </c>
    </row>
    <row r="17" spans="1:5" x14ac:dyDescent="0.2">
      <c r="A17" s="6" t="s">
        <v>17</v>
      </c>
      <c r="B17" s="7" t="s">
        <v>28</v>
      </c>
      <c r="C17" s="8"/>
      <c r="D17" s="13"/>
      <c r="E17" s="13"/>
    </row>
    <row r="18" spans="1:5" x14ac:dyDescent="0.2">
      <c r="A18" s="9" t="s">
        <v>18</v>
      </c>
      <c r="B18" s="10" t="s">
        <v>29</v>
      </c>
      <c r="C18" s="10" t="s">
        <v>31</v>
      </c>
      <c r="D18" s="11" t="s">
        <v>38</v>
      </c>
      <c r="E18" s="15">
        <f>E14/(E12-E16)</f>
        <v>0</v>
      </c>
    </row>
    <row r="20" spans="1:5" x14ac:dyDescent="0.2">
      <c r="A20" s="16" t="s">
        <v>39</v>
      </c>
    </row>
    <row r="21" spans="1:5" x14ac:dyDescent="0.2">
      <c r="A21" s="4" t="s">
        <v>40</v>
      </c>
    </row>
    <row r="22" spans="1:5" x14ac:dyDescent="0.2">
      <c r="A22" s="4" t="s">
        <v>41</v>
      </c>
    </row>
  </sheetData>
  <sheetProtection password="CF3B" sheet="1" objects="1" scenarios="1"/>
  <mergeCells count="3">
    <mergeCell ref="B1:E1"/>
    <mergeCell ref="B2:E2"/>
    <mergeCell ref="B3:E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2023-05-26T14:49:42Z</dcterms:created>
  <dcterms:modified xsi:type="dcterms:W3CDTF">2023-06-05T07:17:05Z</dcterms:modified>
</cp:coreProperties>
</file>