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8010" tabRatio="825" activeTab="7"/>
  </bookViews>
  <sheets>
    <sheet name="okna" sheetId="1" r:id="rId1"/>
    <sheet name="souhrn" sheetId="2" r:id="rId2"/>
    <sheet name="1 NP" sheetId="3" r:id="rId3"/>
    <sheet name="2 NP" sheetId="4" r:id="rId4"/>
    <sheet name="3 NP" sheetId="5" r:id="rId5"/>
    <sheet name="4 NP" sheetId="6" r:id="rId6"/>
    <sheet name="5 NP" sheetId="7" r:id="rId7"/>
    <sheet name="6 NP" sheetId="8" r:id="rId8"/>
    <sheet name="7 NP" sheetId="9" r:id="rId9"/>
    <sheet name="8 NP" sheetId="10" r:id="rId10"/>
    <sheet name="9 NP" sheetId="11" r:id="rId11"/>
    <sheet name="10 NP" sheetId="12" r:id="rId12"/>
    <sheet name="1 NP - MP" sheetId="13" r:id="rId13"/>
    <sheet name="2 NP - MP" sheetId="14" r:id="rId14"/>
  </sheets>
  <definedNames/>
  <calcPr fullCalcOnLoad="1"/>
</workbook>
</file>

<file path=xl/sharedStrings.xml><?xml version="1.0" encoding="utf-8"?>
<sst xmlns="http://schemas.openxmlformats.org/spreadsheetml/2006/main" count="1483" uniqueCount="122">
  <si>
    <t>šířka</t>
  </si>
  <si>
    <t>celkem</t>
  </si>
  <si>
    <t>plocha</t>
  </si>
  <si>
    <t>kancelář</t>
  </si>
  <si>
    <t>kuchyňka</t>
  </si>
  <si>
    <t>soc.zázemí</t>
  </si>
  <si>
    <t>chodba</t>
  </si>
  <si>
    <t xml:space="preserve">chodba </t>
  </si>
  <si>
    <t>schodiště</t>
  </si>
  <si>
    <t>předsíň WC muži</t>
  </si>
  <si>
    <t>WC muži</t>
  </si>
  <si>
    <t>předsíň WC ženy</t>
  </si>
  <si>
    <t>WC ženy</t>
  </si>
  <si>
    <t>úklid</t>
  </si>
  <si>
    <t>Schodiště</t>
  </si>
  <si>
    <t>WC postižení</t>
  </si>
  <si>
    <t>vstupní hala</t>
  </si>
  <si>
    <t>vstup</t>
  </si>
  <si>
    <t>vstup MÚ</t>
  </si>
  <si>
    <t>sklad</t>
  </si>
  <si>
    <t>šatna</t>
  </si>
  <si>
    <t>čekárna</t>
  </si>
  <si>
    <t>sprcha</t>
  </si>
  <si>
    <t>WC</t>
  </si>
  <si>
    <t>dlažba</t>
  </si>
  <si>
    <t>četnost</t>
  </si>
  <si>
    <t>ano</t>
  </si>
  <si>
    <t>denně</t>
  </si>
  <si>
    <t>WC děti</t>
  </si>
  <si>
    <t>koberec</t>
  </si>
  <si>
    <t>zasedačka</t>
  </si>
  <si>
    <t>lino</t>
  </si>
  <si>
    <t>Číslo</t>
  </si>
  <si>
    <t>spisovna</t>
  </si>
  <si>
    <t>zkušebna</t>
  </si>
  <si>
    <t>zázemí</t>
  </si>
  <si>
    <t>kopírka</t>
  </si>
  <si>
    <t>NP</t>
  </si>
  <si>
    <t>archiv</t>
  </si>
  <si>
    <t>skla</t>
  </si>
  <si>
    <t>dveře, výklady</t>
  </si>
  <si>
    <t>zábradlí</t>
  </si>
  <si>
    <t>0175 a</t>
  </si>
  <si>
    <t>0150 b</t>
  </si>
  <si>
    <t>175 c</t>
  </si>
  <si>
    <t>vstup od pošty</t>
  </si>
  <si>
    <t>herna</t>
  </si>
  <si>
    <t>využití</t>
  </si>
  <si>
    <t>podlahová krytina</t>
  </si>
  <si>
    <t>Číslo místnosti</t>
  </si>
  <si>
    <t>soc. zařízení</t>
  </si>
  <si>
    <t>1 NP</t>
  </si>
  <si>
    <t>1 NP - MP</t>
  </si>
  <si>
    <t>2 NP - MP</t>
  </si>
  <si>
    <t>2 NP</t>
  </si>
  <si>
    <t>3 NP</t>
  </si>
  <si>
    <t>4 NP</t>
  </si>
  <si>
    <t>5 NP</t>
  </si>
  <si>
    <t>6 NP</t>
  </si>
  <si>
    <t>7 NP</t>
  </si>
  <si>
    <t>8 NP</t>
  </si>
  <si>
    <t>9 NP</t>
  </si>
  <si>
    <t>10 NP</t>
  </si>
  <si>
    <t>2 x týdně</t>
  </si>
  <si>
    <t>Czech Point</t>
  </si>
  <si>
    <t>Výpočet plošné výměry oken v celém objektu (pouze nových, plastových, bez České pošty)</t>
  </si>
  <si>
    <t>typ okna</t>
  </si>
  <si>
    <t>rozměry vč. rámů</t>
  </si>
  <si>
    <t>počty na jednotlivých patrech</t>
  </si>
  <si>
    <t>celkem oken</t>
  </si>
  <si>
    <t>plocha v m2</t>
  </si>
  <si>
    <t>plocha v m2 x 2</t>
  </si>
  <si>
    <t>výška</t>
  </si>
  <si>
    <t>1.pp.</t>
  </si>
  <si>
    <t>1.np.</t>
  </si>
  <si>
    <t>2.np.</t>
  </si>
  <si>
    <t>3.np.</t>
  </si>
  <si>
    <t>4.np.</t>
  </si>
  <si>
    <t>5.np.</t>
  </si>
  <si>
    <t>6.np.</t>
  </si>
  <si>
    <t>7.np.</t>
  </si>
  <si>
    <t>8.np.</t>
  </si>
  <si>
    <t>9.np.</t>
  </si>
  <si>
    <t>10.np.</t>
  </si>
  <si>
    <t>1.np-MP</t>
  </si>
  <si>
    <t>2.np-MP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</si>
  <si>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</si>
  <si>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</si>
  <si>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</si>
  <si>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</si>
  <si>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</si>
  <si>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</si>
  <si>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</si>
  <si>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</si>
  <si>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</si>
  <si>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</si>
  <si>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počet oken v NP:</t>
  </si>
  <si>
    <t>Souhrnné výměry uklízených ploch</t>
  </si>
  <si>
    <r>
      <t>Plochy jsou uváděny v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.</t>
    </r>
  </si>
  <si>
    <t>podlaží</t>
  </si>
  <si>
    <t>četnost - plochy podlah</t>
  </si>
  <si>
    <t>prosklení dveří</t>
  </si>
  <si>
    <t>Plochy</t>
  </si>
  <si>
    <t>samostatná objednávka</t>
  </si>
  <si>
    <t>1.np - MP</t>
  </si>
  <si>
    <t>vchody, zábradlí</t>
  </si>
  <si>
    <t>okna</t>
  </si>
  <si>
    <t>2.np - MP</t>
  </si>
  <si>
    <t>1.np</t>
  </si>
  <si>
    <t>2.np</t>
  </si>
  <si>
    <t>skla nad vchody</t>
  </si>
  <si>
    <t>3.np</t>
  </si>
  <si>
    <t>4.np</t>
  </si>
  <si>
    <t>5.np</t>
  </si>
  <si>
    <t>6.np</t>
  </si>
  <si>
    <t>7.np</t>
  </si>
  <si>
    <t>8.np</t>
  </si>
  <si>
    <t>9.np</t>
  </si>
  <si>
    <t>10.np</t>
  </si>
  <si>
    <t>CELKEM</t>
  </si>
  <si>
    <t>plochy celkem:</t>
  </si>
  <si>
    <r>
      <t>m</t>
    </r>
    <r>
      <rPr>
        <b/>
        <vertAlign val="superscript"/>
        <sz val="12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</si>
</sst>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0.000"/>
    <numFmt numFmtId="166" formatCode="#,##0.000"/>
    <numFmt numFmtId="167" formatCode="#,##0.00_ ;\-#,##0.00\ "/>
    <numFmt numFmtId="168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164" fontId="2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2" fontId="2" fillId="33" borderId="14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164" fontId="2" fillId="34" borderId="18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2" fontId="2" fillId="34" borderId="18" xfId="0" applyNumberFormat="1" applyFont="1" applyFill="1" applyBorder="1" applyAlignment="1">
      <alignment horizontal="right"/>
    </xf>
    <xf numFmtId="0" fontId="3" fillId="34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14" fontId="4" fillId="0" borderId="16" xfId="0" applyNumberFormat="1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0" fillId="0" borderId="16" xfId="0" applyBorder="1" applyAlignment="1">
      <alignment/>
    </xf>
    <xf numFmtId="2" fontId="6" fillId="0" borderId="16" xfId="0" applyNumberFormat="1" applyFont="1" applyBorder="1" applyAlignment="1">
      <alignment/>
    </xf>
    <xf numFmtId="0" fontId="0" fillId="0" borderId="21" xfId="0" applyBorder="1" applyAlignment="1">
      <alignment/>
    </xf>
    <xf numFmtId="4" fontId="2" fillId="34" borderId="18" xfId="0" applyNumberFormat="1" applyFont="1" applyFill="1" applyBorder="1" applyAlignment="1">
      <alignment horizontal="right"/>
    </xf>
    <xf numFmtId="0" fontId="2" fillId="34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64" fontId="2" fillId="33" borderId="18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4" fontId="2" fillId="36" borderId="10" xfId="0" applyNumberFormat="1" applyFont="1" applyFill="1" applyBorder="1" applyAlignment="1">
      <alignment horizontal="right"/>
    </xf>
    <xf numFmtId="0" fontId="2" fillId="36" borderId="17" xfId="0" applyFont="1" applyFill="1" applyBorder="1" applyAlignment="1">
      <alignment horizontal="center"/>
    </xf>
    <xf numFmtId="164" fontId="2" fillId="36" borderId="18" xfId="0" applyNumberFormat="1" applyFont="1" applyFill="1" applyBorder="1" applyAlignment="1">
      <alignment horizontal="center"/>
    </xf>
    <xf numFmtId="0" fontId="3" fillId="36" borderId="18" xfId="0" applyFont="1" applyFill="1" applyBorder="1" applyAlignment="1">
      <alignment/>
    </xf>
    <xf numFmtId="4" fontId="2" fillId="36" borderId="18" xfId="0" applyNumberFormat="1" applyFont="1" applyFill="1" applyBorder="1" applyAlignment="1">
      <alignment horizontal="right"/>
    </xf>
    <xf numFmtId="0" fontId="3" fillId="36" borderId="19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4" fontId="0" fillId="0" borderId="28" xfId="0" applyNumberFormat="1" applyFill="1" applyBorder="1" applyAlignment="1">
      <alignment/>
    </xf>
    <xf numFmtId="4" fontId="6" fillId="33" borderId="28" xfId="0" applyNumberFormat="1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4" fontId="0" fillId="0" borderId="31" xfId="0" applyNumberFormat="1" applyFill="1" applyBorder="1" applyAlignment="1">
      <alignment/>
    </xf>
    <xf numFmtId="4" fontId="6" fillId="33" borderId="3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 horizontal="right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4" fontId="6" fillId="0" borderId="39" xfId="0" applyNumberFormat="1" applyFont="1" applyFill="1" applyBorder="1" applyAlignment="1">
      <alignment horizontal="right"/>
    </xf>
    <xf numFmtId="4" fontId="8" fillId="33" borderId="39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/>
    </xf>
    <xf numFmtId="4" fontId="10" fillId="33" borderId="42" xfId="0" applyNumberFormat="1" applyFont="1" applyFill="1" applyBorder="1" applyAlignment="1">
      <alignment/>
    </xf>
    <xf numFmtId="4" fontId="10" fillId="33" borderId="22" xfId="0" applyNumberFormat="1" applyFont="1" applyFill="1" applyBorder="1" applyAlignment="1">
      <alignment/>
    </xf>
    <xf numFmtId="0" fontId="7" fillId="33" borderId="28" xfId="0" applyFont="1" applyFill="1" applyBorder="1" applyAlignment="1">
      <alignment horizontal="center"/>
    </xf>
    <xf numFmtId="4" fontId="10" fillId="33" borderId="43" xfId="0" applyNumberFormat="1" applyFont="1" applyFill="1" applyBorder="1" applyAlignment="1">
      <alignment/>
    </xf>
    <xf numFmtId="4" fontId="10" fillId="33" borderId="18" xfId="0" applyNumberFormat="1" applyFont="1" applyFill="1" applyBorder="1" applyAlignment="1">
      <alignment/>
    </xf>
    <xf numFmtId="0" fontId="10" fillId="33" borderId="28" xfId="0" applyFont="1" applyFill="1" applyBorder="1" applyAlignment="1">
      <alignment horizontal="left"/>
    </xf>
    <xf numFmtId="4" fontId="10" fillId="0" borderId="28" xfId="0" applyNumberFormat="1" applyFont="1" applyFill="1" applyBorder="1" applyAlignment="1">
      <alignment horizontal="right"/>
    </xf>
    <xf numFmtId="0" fontId="7" fillId="33" borderId="31" xfId="0" applyFont="1" applyFill="1" applyBorder="1" applyAlignment="1">
      <alignment horizontal="center"/>
    </xf>
    <xf numFmtId="4" fontId="10" fillId="33" borderId="44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10" fillId="33" borderId="31" xfId="0" applyNumberFormat="1" applyFont="1" applyFill="1" applyBorder="1" applyAlignment="1">
      <alignment/>
    </xf>
    <xf numFmtId="4" fontId="10" fillId="0" borderId="31" xfId="0" applyNumberFormat="1" applyFont="1" applyFill="1" applyBorder="1" applyAlignment="1">
      <alignment/>
    </xf>
    <xf numFmtId="4" fontId="10" fillId="0" borderId="31" xfId="0" applyNumberFormat="1" applyFont="1" applyFill="1" applyBorder="1" applyAlignment="1">
      <alignment horizontal="left"/>
    </xf>
    <xf numFmtId="0" fontId="7" fillId="33" borderId="45" xfId="0" applyFont="1" applyFill="1" applyBorder="1" applyAlignment="1">
      <alignment horizontal="center"/>
    </xf>
    <xf numFmtId="4" fontId="10" fillId="33" borderId="46" xfId="0" applyNumberFormat="1" applyFont="1" applyFill="1" applyBorder="1" applyAlignment="1">
      <alignment/>
    </xf>
    <xf numFmtId="4" fontId="10" fillId="33" borderId="26" xfId="0" applyNumberFormat="1" applyFont="1" applyFill="1" applyBorder="1" applyAlignment="1">
      <alignment/>
    </xf>
    <xf numFmtId="4" fontId="10" fillId="33" borderId="45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0" fontId="12" fillId="33" borderId="47" xfId="0" applyFont="1" applyFill="1" applyBorder="1" applyAlignment="1">
      <alignment horizontal="center"/>
    </xf>
    <xf numFmtId="4" fontId="12" fillId="33" borderId="40" xfId="0" applyNumberFormat="1" applyFont="1" applyFill="1" applyBorder="1" applyAlignment="1">
      <alignment/>
    </xf>
    <xf numFmtId="4" fontId="12" fillId="33" borderId="36" xfId="0" applyNumberFormat="1" applyFont="1" applyFill="1" applyBorder="1" applyAlignment="1">
      <alignment/>
    </xf>
    <xf numFmtId="4" fontId="7" fillId="33" borderId="47" xfId="0" applyNumberFormat="1" applyFont="1" applyFill="1" applyBorder="1" applyAlignment="1">
      <alignment/>
    </xf>
    <xf numFmtId="4" fontId="7" fillId="0" borderId="47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4" fontId="10" fillId="36" borderId="10" xfId="0" applyNumberFormat="1" applyFont="1" applyFill="1" applyBorder="1" applyAlignment="1">
      <alignment/>
    </xf>
    <xf numFmtId="4" fontId="7" fillId="36" borderId="0" xfId="0" applyNumberFormat="1" applyFont="1" applyFill="1" applyAlignment="1">
      <alignment/>
    </xf>
    <xf numFmtId="0" fontId="7" fillId="36" borderId="0" xfId="0" applyFont="1" applyFill="1" applyAlignment="1">
      <alignment horizontal="right"/>
    </xf>
    <xf numFmtId="0" fontId="2" fillId="35" borderId="17" xfId="0" applyFont="1" applyFill="1" applyBorder="1" applyAlignment="1">
      <alignment horizontal="center"/>
    </xf>
    <xf numFmtId="0" fontId="2" fillId="35" borderId="48" xfId="0" applyFont="1" applyFill="1" applyBorder="1" applyAlignment="1">
      <alignment horizontal="center"/>
    </xf>
    <xf numFmtId="164" fontId="2" fillId="35" borderId="49" xfId="0" applyNumberFormat="1" applyFont="1" applyFill="1" applyBorder="1" applyAlignment="1">
      <alignment horizontal="center"/>
    </xf>
    <xf numFmtId="0" fontId="3" fillId="35" borderId="49" xfId="0" applyFont="1" applyFill="1" applyBorder="1" applyAlignment="1">
      <alignment/>
    </xf>
    <xf numFmtId="4" fontId="2" fillId="35" borderId="49" xfId="0" applyNumberFormat="1" applyFont="1" applyFill="1" applyBorder="1" applyAlignment="1">
      <alignment horizontal="right"/>
    </xf>
    <xf numFmtId="0" fontId="3" fillId="35" borderId="5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0" fillId="0" borderId="56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14"/>
  <sheetViews>
    <sheetView zoomScalePageLayoutView="0" workbookViewId="0" topLeftCell="A1">
      <selection activeCell="C39" sqref="C39"/>
    </sheetView>
  </sheetViews>
  <sheetFormatPr defaultColWidth="9.140625" defaultRowHeight="12.75"/>
  <sheetData>
    <row r="1" spans="1:19" ht="16.5" thickBot="1">
      <c r="A1" s="142" t="s">
        <v>65</v>
      </c>
      <c r="B1" s="142"/>
      <c r="C1" s="142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2"/>
      <c r="R1" s="142"/>
      <c r="S1" s="142"/>
    </row>
    <row r="2" spans="1:19" ht="12.75">
      <c r="A2" s="144" t="s">
        <v>66</v>
      </c>
      <c r="B2" s="146" t="s">
        <v>67</v>
      </c>
      <c r="C2" s="147"/>
      <c r="D2" s="146" t="s">
        <v>68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55"/>
      <c r="P2" s="56"/>
      <c r="Q2" s="144" t="s">
        <v>69</v>
      </c>
      <c r="R2" s="144" t="s">
        <v>70</v>
      </c>
      <c r="S2" s="149" t="s">
        <v>71</v>
      </c>
    </row>
    <row r="3" spans="1:19" ht="13.5" thickBot="1">
      <c r="A3" s="145"/>
      <c r="B3" s="57" t="s">
        <v>0</v>
      </c>
      <c r="C3" s="58" t="s">
        <v>72</v>
      </c>
      <c r="D3" s="57" t="s">
        <v>73</v>
      </c>
      <c r="E3" s="59" t="s">
        <v>74</v>
      </c>
      <c r="F3" s="59" t="s">
        <v>75</v>
      </c>
      <c r="G3" s="59" t="s">
        <v>76</v>
      </c>
      <c r="H3" s="59" t="s">
        <v>77</v>
      </c>
      <c r="I3" s="59" t="s">
        <v>78</v>
      </c>
      <c r="J3" s="59" t="s">
        <v>79</v>
      </c>
      <c r="K3" s="59" t="s">
        <v>80</v>
      </c>
      <c r="L3" s="59" t="s">
        <v>81</v>
      </c>
      <c r="M3" s="59" t="s">
        <v>82</v>
      </c>
      <c r="N3" s="59" t="s">
        <v>83</v>
      </c>
      <c r="O3" s="59" t="s">
        <v>84</v>
      </c>
      <c r="P3" s="60" t="s">
        <v>85</v>
      </c>
      <c r="Q3" s="145"/>
      <c r="R3" s="145"/>
      <c r="S3" s="150"/>
    </row>
    <row r="4" spans="1:19" ht="12.75">
      <c r="A4" s="61" t="s">
        <v>86</v>
      </c>
      <c r="B4" s="62">
        <v>2.3</v>
      </c>
      <c r="C4" s="63">
        <v>2</v>
      </c>
      <c r="D4" s="64">
        <v>0</v>
      </c>
      <c r="E4" s="65">
        <v>0</v>
      </c>
      <c r="F4" s="66">
        <v>42</v>
      </c>
      <c r="G4" s="66">
        <v>58</v>
      </c>
      <c r="H4" s="66">
        <v>60</v>
      </c>
      <c r="I4" s="66">
        <v>60</v>
      </c>
      <c r="J4" s="66">
        <v>60</v>
      </c>
      <c r="K4" s="66">
        <v>60</v>
      </c>
      <c r="L4" s="66">
        <v>60</v>
      </c>
      <c r="M4" s="66">
        <v>60</v>
      </c>
      <c r="N4" s="66">
        <v>60</v>
      </c>
      <c r="O4" s="66">
        <v>4</v>
      </c>
      <c r="P4" s="67">
        <v>0</v>
      </c>
      <c r="Q4" s="68">
        <f>SUM(D4:P4)</f>
        <v>524</v>
      </c>
      <c r="R4" s="69">
        <f>(B4*C4)*Q4</f>
        <v>2410.3999999999996</v>
      </c>
      <c r="S4" s="70">
        <f>R4*2</f>
        <v>4820.799999999999</v>
      </c>
    </row>
    <row r="5" spans="1:19" ht="12.75">
      <c r="A5" s="71" t="s">
        <v>87</v>
      </c>
      <c r="B5" s="72">
        <v>2.3</v>
      </c>
      <c r="C5" s="73">
        <v>2.5</v>
      </c>
      <c r="D5" s="74">
        <v>0</v>
      </c>
      <c r="E5" s="75">
        <v>0</v>
      </c>
      <c r="F5" s="76">
        <v>8</v>
      </c>
      <c r="G5" s="76">
        <v>8</v>
      </c>
      <c r="H5" s="76">
        <v>8</v>
      </c>
      <c r="I5" s="76">
        <v>8</v>
      </c>
      <c r="J5" s="76">
        <v>8</v>
      </c>
      <c r="K5" s="76">
        <v>8</v>
      </c>
      <c r="L5" s="76">
        <v>8</v>
      </c>
      <c r="M5" s="76">
        <v>8</v>
      </c>
      <c r="N5" s="76">
        <v>8</v>
      </c>
      <c r="O5" s="75">
        <v>0</v>
      </c>
      <c r="P5" s="77">
        <v>0</v>
      </c>
      <c r="Q5" s="78">
        <f>SUM(D5:P5)</f>
        <v>72</v>
      </c>
      <c r="R5" s="79">
        <f>(B5*C5)*Q5</f>
        <v>414</v>
      </c>
      <c r="S5" s="80">
        <f aca="true" t="shared" si="0" ref="S5:S13">R5*2</f>
        <v>828</v>
      </c>
    </row>
    <row r="6" spans="1:19" ht="12.75">
      <c r="A6" s="71" t="s">
        <v>88</v>
      </c>
      <c r="B6" s="72">
        <v>1.7</v>
      </c>
      <c r="C6" s="73">
        <v>2</v>
      </c>
      <c r="D6" s="74">
        <v>0</v>
      </c>
      <c r="E6" s="75">
        <v>0</v>
      </c>
      <c r="F6" s="76">
        <v>3</v>
      </c>
      <c r="G6" s="76">
        <v>3</v>
      </c>
      <c r="H6" s="76">
        <v>3</v>
      </c>
      <c r="I6" s="76">
        <v>3</v>
      </c>
      <c r="J6" s="76">
        <v>3</v>
      </c>
      <c r="K6" s="76">
        <v>3</v>
      </c>
      <c r="L6" s="76">
        <v>3</v>
      </c>
      <c r="M6" s="76">
        <v>3</v>
      </c>
      <c r="N6" s="76">
        <v>3</v>
      </c>
      <c r="O6" s="75">
        <v>0</v>
      </c>
      <c r="P6" s="77">
        <v>0</v>
      </c>
      <c r="Q6" s="78">
        <f aca="true" t="shared" si="1" ref="Q6:Q12">SUM(D6:P6)</f>
        <v>27</v>
      </c>
      <c r="R6" s="79">
        <f aca="true" t="shared" si="2" ref="R6:R13">(B6*C6)*Q6</f>
        <v>91.8</v>
      </c>
      <c r="S6" s="80">
        <f t="shared" si="0"/>
        <v>183.6</v>
      </c>
    </row>
    <row r="7" spans="1:19" ht="12.75">
      <c r="A7" s="71" t="s">
        <v>89</v>
      </c>
      <c r="B7" s="72">
        <v>2.3</v>
      </c>
      <c r="C7" s="73">
        <v>3</v>
      </c>
      <c r="D7" s="74">
        <v>0</v>
      </c>
      <c r="E7" s="76">
        <v>20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6">
        <v>27</v>
      </c>
      <c r="P7" s="77">
        <v>0</v>
      </c>
      <c r="Q7" s="78">
        <f t="shared" si="1"/>
        <v>47</v>
      </c>
      <c r="R7" s="79">
        <f t="shared" si="2"/>
        <v>324.29999999999995</v>
      </c>
      <c r="S7" s="80">
        <f t="shared" si="0"/>
        <v>648.5999999999999</v>
      </c>
    </row>
    <row r="8" spans="1:19" ht="12.75">
      <c r="A8" s="71" t="s">
        <v>90</v>
      </c>
      <c r="B8" s="72">
        <v>1.7</v>
      </c>
      <c r="C8" s="73">
        <v>2.9</v>
      </c>
      <c r="D8" s="74">
        <v>0</v>
      </c>
      <c r="E8" s="75">
        <v>0</v>
      </c>
      <c r="F8" s="75">
        <v>0</v>
      </c>
      <c r="G8" s="76">
        <v>1</v>
      </c>
      <c r="H8" s="76">
        <v>1</v>
      </c>
      <c r="I8" s="76">
        <v>1</v>
      </c>
      <c r="J8" s="76">
        <v>1</v>
      </c>
      <c r="K8" s="76">
        <v>1</v>
      </c>
      <c r="L8" s="76">
        <v>1</v>
      </c>
      <c r="M8" s="76">
        <v>1</v>
      </c>
      <c r="N8" s="76">
        <v>1</v>
      </c>
      <c r="O8" s="75">
        <v>0</v>
      </c>
      <c r="P8" s="77">
        <v>0</v>
      </c>
      <c r="Q8" s="78">
        <f t="shared" si="1"/>
        <v>8</v>
      </c>
      <c r="R8" s="79">
        <f t="shared" si="2"/>
        <v>39.44</v>
      </c>
      <c r="S8" s="80">
        <f t="shared" si="0"/>
        <v>78.88</v>
      </c>
    </row>
    <row r="9" spans="1:19" ht="12.75">
      <c r="A9" s="71" t="s">
        <v>91</v>
      </c>
      <c r="B9" s="72">
        <v>2.2</v>
      </c>
      <c r="C9" s="73">
        <v>1.9</v>
      </c>
      <c r="D9" s="74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81">
        <v>8</v>
      </c>
      <c r="Q9" s="78">
        <f t="shared" si="1"/>
        <v>8</v>
      </c>
      <c r="R9" s="79">
        <f t="shared" si="2"/>
        <v>33.44</v>
      </c>
      <c r="S9" s="80">
        <f t="shared" si="0"/>
        <v>66.88</v>
      </c>
    </row>
    <row r="10" spans="1:19" ht="12.75">
      <c r="A10" s="71" t="s">
        <v>92</v>
      </c>
      <c r="B10" s="72">
        <v>2.2</v>
      </c>
      <c r="C10" s="73">
        <v>0.6</v>
      </c>
      <c r="D10" s="74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81">
        <v>3</v>
      </c>
      <c r="Q10" s="78">
        <f t="shared" si="1"/>
        <v>3</v>
      </c>
      <c r="R10" s="79">
        <f t="shared" si="2"/>
        <v>3.96</v>
      </c>
      <c r="S10" s="80">
        <f t="shared" si="0"/>
        <v>7.92</v>
      </c>
    </row>
    <row r="11" spans="1:19" ht="12.75">
      <c r="A11" s="71" t="s">
        <v>93</v>
      </c>
      <c r="B11" s="72">
        <v>2.3</v>
      </c>
      <c r="C11" s="73">
        <v>1</v>
      </c>
      <c r="D11" s="74">
        <v>0</v>
      </c>
      <c r="E11" s="76">
        <v>4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7">
        <v>0</v>
      </c>
      <c r="Q11" s="78">
        <f t="shared" si="1"/>
        <v>4</v>
      </c>
      <c r="R11" s="79">
        <f t="shared" si="2"/>
        <v>9.2</v>
      </c>
      <c r="S11" s="80">
        <f t="shared" si="0"/>
        <v>18.4</v>
      </c>
    </row>
    <row r="12" spans="1:19" ht="12.75">
      <c r="A12" s="71" t="s">
        <v>94</v>
      </c>
      <c r="B12" s="72">
        <v>1.7</v>
      </c>
      <c r="C12" s="73">
        <v>2.1</v>
      </c>
      <c r="D12" s="74">
        <v>0</v>
      </c>
      <c r="E12" s="76">
        <v>1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7">
        <v>0</v>
      </c>
      <c r="Q12" s="78">
        <f t="shared" si="1"/>
        <v>1</v>
      </c>
      <c r="R12" s="79">
        <f t="shared" si="2"/>
        <v>3.57</v>
      </c>
      <c r="S12" s="80">
        <f t="shared" si="0"/>
        <v>7.14</v>
      </c>
    </row>
    <row r="13" spans="1:19" ht="13.5" thickBot="1">
      <c r="A13" s="71" t="s">
        <v>95</v>
      </c>
      <c r="B13" s="72">
        <v>1.7</v>
      </c>
      <c r="C13" s="73">
        <v>0.8</v>
      </c>
      <c r="D13" s="82">
        <v>0</v>
      </c>
      <c r="E13" s="83">
        <v>1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5">
        <v>0</v>
      </c>
      <c r="Q13" s="78">
        <f>SUM(D13:P13)</f>
        <v>1</v>
      </c>
      <c r="R13" s="79">
        <f t="shared" si="2"/>
        <v>1.36</v>
      </c>
      <c r="S13" s="80">
        <f t="shared" si="0"/>
        <v>2.72</v>
      </c>
    </row>
    <row r="14" spans="1:19" ht="13.5" thickBot="1">
      <c r="A14" s="86"/>
      <c r="B14" s="87"/>
      <c r="C14" s="88" t="s">
        <v>96</v>
      </c>
      <c r="D14" s="89">
        <f aca="true" t="shared" si="3" ref="D14:S14">SUM(D4:D13)</f>
        <v>0</v>
      </c>
      <c r="E14" s="90">
        <f t="shared" si="3"/>
        <v>26</v>
      </c>
      <c r="F14" s="90">
        <f t="shared" si="3"/>
        <v>53</v>
      </c>
      <c r="G14" s="90">
        <f t="shared" si="3"/>
        <v>70</v>
      </c>
      <c r="H14" s="90">
        <f t="shared" si="3"/>
        <v>72</v>
      </c>
      <c r="I14" s="90">
        <f t="shared" si="3"/>
        <v>72</v>
      </c>
      <c r="J14" s="90">
        <f t="shared" si="3"/>
        <v>72</v>
      </c>
      <c r="K14" s="90">
        <f t="shared" si="3"/>
        <v>72</v>
      </c>
      <c r="L14" s="90">
        <f t="shared" si="3"/>
        <v>72</v>
      </c>
      <c r="M14" s="90">
        <f t="shared" si="3"/>
        <v>72</v>
      </c>
      <c r="N14" s="90">
        <f t="shared" si="3"/>
        <v>72</v>
      </c>
      <c r="O14" s="90">
        <f t="shared" si="3"/>
        <v>31</v>
      </c>
      <c r="P14" s="91">
        <f>SUM(P4:P13)</f>
        <v>11</v>
      </c>
      <c r="Q14" s="92">
        <f t="shared" si="3"/>
        <v>695</v>
      </c>
      <c r="R14" s="93">
        <f t="shared" si="3"/>
        <v>3331.4700000000003</v>
      </c>
      <c r="S14" s="94">
        <f t="shared" si="3"/>
        <v>6662.9400000000005</v>
      </c>
    </row>
  </sheetData>
  <sheetProtection/>
  <mergeCells count="7">
    <mergeCell ref="A1:S1"/>
    <mergeCell ref="A2:A3"/>
    <mergeCell ref="B2:C2"/>
    <mergeCell ref="D2:N2"/>
    <mergeCell ref="Q2:Q3"/>
    <mergeCell ref="R2:R3"/>
    <mergeCell ref="S2:S3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G42"/>
  <sheetViews>
    <sheetView zoomScalePageLayoutView="0" workbookViewId="0" topLeftCell="A7">
      <selection activeCell="D43" sqref="D43"/>
    </sheetView>
  </sheetViews>
  <sheetFormatPr defaultColWidth="9.140625" defaultRowHeight="12.75"/>
  <cols>
    <col min="1" max="2" width="10.7109375" style="0" customWidth="1"/>
    <col min="3" max="3" width="18.7109375" style="0" customWidth="1"/>
    <col min="4" max="7" width="10.7109375" style="0" customWidth="1"/>
  </cols>
  <sheetData>
    <row r="1" spans="1:7" ht="23.25" thickBot="1">
      <c r="A1" s="27" t="s">
        <v>37</v>
      </c>
      <c r="B1" s="28" t="s">
        <v>49</v>
      </c>
      <c r="C1" s="29" t="s">
        <v>47</v>
      </c>
      <c r="D1" s="30" t="s">
        <v>2</v>
      </c>
      <c r="E1" s="29" t="s">
        <v>48</v>
      </c>
      <c r="F1" s="28" t="s">
        <v>13</v>
      </c>
      <c r="G1" s="31" t="s">
        <v>25</v>
      </c>
    </row>
    <row r="2" spans="1:7" ht="12.75">
      <c r="A2" s="22">
        <v>8</v>
      </c>
      <c r="B2" s="23">
        <v>801</v>
      </c>
      <c r="C2" s="24" t="s">
        <v>3</v>
      </c>
      <c r="D2" s="25">
        <v>33.415842000000005</v>
      </c>
      <c r="E2" s="24" t="s">
        <v>31</v>
      </c>
      <c r="F2" s="24" t="s">
        <v>26</v>
      </c>
      <c r="G2" s="26" t="s">
        <v>27</v>
      </c>
    </row>
    <row r="3" spans="1:7" ht="12.75">
      <c r="A3" s="12">
        <v>8</v>
      </c>
      <c r="B3" s="7">
        <v>802</v>
      </c>
      <c r="C3" s="8" t="s">
        <v>3</v>
      </c>
      <c r="D3" s="5">
        <v>31.351963999999995</v>
      </c>
      <c r="E3" s="8" t="s">
        <v>31</v>
      </c>
      <c r="F3" s="8" t="s">
        <v>26</v>
      </c>
      <c r="G3" s="13" t="s">
        <v>27</v>
      </c>
    </row>
    <row r="4" spans="1:7" ht="12.75">
      <c r="A4" s="12">
        <v>8</v>
      </c>
      <c r="B4" s="7">
        <v>803</v>
      </c>
      <c r="C4" s="8" t="s">
        <v>3</v>
      </c>
      <c r="D4" s="5">
        <v>17.00298</v>
      </c>
      <c r="E4" s="8" t="s">
        <v>31</v>
      </c>
      <c r="F4" s="8" t="s">
        <v>26</v>
      </c>
      <c r="G4" s="13" t="s">
        <v>27</v>
      </c>
    </row>
    <row r="5" spans="1:7" ht="12.75">
      <c r="A5" s="12">
        <v>8</v>
      </c>
      <c r="B5" s="7">
        <v>804</v>
      </c>
      <c r="C5" s="8" t="s">
        <v>3</v>
      </c>
      <c r="D5" s="5">
        <v>16.860149999999997</v>
      </c>
      <c r="E5" s="8" t="s">
        <v>31</v>
      </c>
      <c r="F5" s="8" t="s">
        <v>26</v>
      </c>
      <c r="G5" s="13" t="s">
        <v>27</v>
      </c>
    </row>
    <row r="6" spans="1:7" ht="12.75">
      <c r="A6" s="12">
        <v>8</v>
      </c>
      <c r="B6" s="7">
        <v>805</v>
      </c>
      <c r="C6" s="8" t="s">
        <v>3</v>
      </c>
      <c r="D6" s="5">
        <v>32.264545999999996</v>
      </c>
      <c r="E6" s="8" t="s">
        <v>31</v>
      </c>
      <c r="F6" s="8" t="s">
        <v>26</v>
      </c>
      <c r="G6" s="13" t="s">
        <v>27</v>
      </c>
    </row>
    <row r="7" spans="1:7" ht="12.75">
      <c r="A7" s="12">
        <v>8</v>
      </c>
      <c r="B7" s="7">
        <v>809</v>
      </c>
      <c r="C7" s="8" t="s">
        <v>3</v>
      </c>
      <c r="D7" s="5">
        <v>16.475965</v>
      </c>
      <c r="E7" s="8" t="s">
        <v>31</v>
      </c>
      <c r="F7" s="8" t="s">
        <v>26</v>
      </c>
      <c r="G7" s="13" t="s">
        <v>27</v>
      </c>
    </row>
    <row r="8" spans="1:7" ht="12.75">
      <c r="A8" s="12">
        <v>8</v>
      </c>
      <c r="B8" s="7">
        <v>810</v>
      </c>
      <c r="C8" s="8" t="s">
        <v>3</v>
      </c>
      <c r="D8" s="5">
        <v>15.327107999999999</v>
      </c>
      <c r="E8" s="8" t="s">
        <v>31</v>
      </c>
      <c r="F8" s="8" t="s">
        <v>26</v>
      </c>
      <c r="G8" s="13" t="s">
        <v>27</v>
      </c>
    </row>
    <row r="9" spans="1:7" ht="12.75">
      <c r="A9" s="12">
        <v>8</v>
      </c>
      <c r="B9" s="7">
        <v>811</v>
      </c>
      <c r="C9" s="8" t="s">
        <v>3</v>
      </c>
      <c r="D9" s="5">
        <v>34.406725</v>
      </c>
      <c r="E9" s="8" t="s">
        <v>31</v>
      </c>
      <c r="F9" s="8" t="s">
        <v>26</v>
      </c>
      <c r="G9" s="13" t="s">
        <v>27</v>
      </c>
    </row>
    <row r="10" spans="1:7" ht="12.75">
      <c r="A10" s="12">
        <v>8</v>
      </c>
      <c r="B10" s="7">
        <v>812</v>
      </c>
      <c r="C10" s="8" t="s">
        <v>30</v>
      </c>
      <c r="D10" s="5">
        <v>34.765085</v>
      </c>
      <c r="E10" s="8" t="s">
        <v>31</v>
      </c>
      <c r="F10" s="8" t="s">
        <v>26</v>
      </c>
      <c r="G10" s="13" t="s">
        <v>27</v>
      </c>
    </row>
    <row r="11" spans="1:7" ht="12.75">
      <c r="A11" s="12">
        <v>8</v>
      </c>
      <c r="B11" s="7">
        <v>816</v>
      </c>
      <c r="C11" s="8" t="s">
        <v>4</v>
      </c>
      <c r="D11" s="5">
        <v>15.668624999999999</v>
      </c>
      <c r="E11" s="8" t="s">
        <v>31</v>
      </c>
      <c r="F11" s="8" t="s">
        <v>26</v>
      </c>
      <c r="G11" s="13" t="s">
        <v>27</v>
      </c>
    </row>
    <row r="12" spans="1:7" ht="12.75">
      <c r="A12" s="12">
        <v>8</v>
      </c>
      <c r="B12" s="7">
        <v>817</v>
      </c>
      <c r="C12" s="8" t="s">
        <v>23</v>
      </c>
      <c r="D12" s="5">
        <v>7.458959</v>
      </c>
      <c r="E12" s="8" t="s">
        <v>24</v>
      </c>
      <c r="F12" s="8" t="s">
        <v>26</v>
      </c>
      <c r="G12" s="13" t="s">
        <v>27</v>
      </c>
    </row>
    <row r="13" spans="1:7" ht="12.75">
      <c r="A13" s="12">
        <v>8</v>
      </c>
      <c r="B13" s="7">
        <v>823</v>
      </c>
      <c r="C13" s="8" t="s">
        <v>6</v>
      </c>
      <c r="D13" s="5">
        <v>11.641196</v>
      </c>
      <c r="E13" s="8" t="s">
        <v>31</v>
      </c>
      <c r="F13" s="8" t="s">
        <v>26</v>
      </c>
      <c r="G13" s="13" t="s">
        <v>27</v>
      </c>
    </row>
    <row r="14" spans="1:7" ht="12.75">
      <c r="A14" s="12">
        <v>8</v>
      </c>
      <c r="B14" s="7">
        <v>826</v>
      </c>
      <c r="C14" s="8" t="s">
        <v>6</v>
      </c>
      <c r="D14" s="5">
        <v>14.50038</v>
      </c>
      <c r="E14" s="8" t="s">
        <v>24</v>
      </c>
      <c r="F14" s="8" t="s">
        <v>26</v>
      </c>
      <c r="G14" s="13" t="s">
        <v>27</v>
      </c>
    </row>
    <row r="15" spans="1:7" ht="12.75">
      <c r="A15" s="14">
        <v>8</v>
      </c>
      <c r="B15" s="2">
        <v>827</v>
      </c>
      <c r="C15" s="1" t="s">
        <v>8</v>
      </c>
      <c r="D15" s="4">
        <v>32.39</v>
      </c>
      <c r="E15" s="1" t="s">
        <v>24</v>
      </c>
      <c r="F15" s="1" t="s">
        <v>26</v>
      </c>
      <c r="G15" s="15" t="s">
        <v>63</v>
      </c>
    </row>
    <row r="16" spans="1:7" ht="12.75">
      <c r="A16" s="12">
        <v>8</v>
      </c>
      <c r="B16" s="7">
        <v>832</v>
      </c>
      <c r="C16" s="8" t="s">
        <v>4</v>
      </c>
      <c r="D16" s="5">
        <v>2.801995</v>
      </c>
      <c r="E16" s="8" t="s">
        <v>24</v>
      </c>
      <c r="F16" s="8" t="s">
        <v>26</v>
      </c>
      <c r="G16" s="13" t="s">
        <v>27</v>
      </c>
    </row>
    <row r="17" spans="1:7" ht="12.75">
      <c r="A17" s="12">
        <v>8</v>
      </c>
      <c r="B17" s="7">
        <v>833</v>
      </c>
      <c r="C17" s="8" t="s">
        <v>4</v>
      </c>
      <c r="D17" s="5">
        <v>9.294336</v>
      </c>
      <c r="E17" s="8" t="s">
        <v>24</v>
      </c>
      <c r="F17" s="8" t="s">
        <v>26</v>
      </c>
      <c r="G17" s="13" t="s">
        <v>27</v>
      </c>
    </row>
    <row r="18" spans="1:7" ht="12.75">
      <c r="A18" s="12">
        <v>8</v>
      </c>
      <c r="B18" s="7">
        <v>836</v>
      </c>
      <c r="C18" s="8" t="s">
        <v>10</v>
      </c>
      <c r="D18" s="5">
        <v>3.491805</v>
      </c>
      <c r="E18" s="8" t="s">
        <v>24</v>
      </c>
      <c r="F18" s="8" t="s">
        <v>26</v>
      </c>
      <c r="G18" s="13" t="s">
        <v>27</v>
      </c>
    </row>
    <row r="19" spans="1:7" ht="12.75">
      <c r="A19" s="12">
        <v>8</v>
      </c>
      <c r="B19" s="7">
        <v>837</v>
      </c>
      <c r="C19" s="8" t="s">
        <v>10</v>
      </c>
      <c r="D19" s="5">
        <v>9.9298</v>
      </c>
      <c r="E19" s="8" t="s">
        <v>24</v>
      </c>
      <c r="F19" s="8" t="s">
        <v>26</v>
      </c>
      <c r="G19" s="13" t="s">
        <v>27</v>
      </c>
    </row>
    <row r="20" spans="1:7" ht="12.75">
      <c r="A20" s="12">
        <v>8</v>
      </c>
      <c r="B20" s="7">
        <v>838</v>
      </c>
      <c r="C20" s="8" t="s">
        <v>12</v>
      </c>
      <c r="D20" s="5">
        <v>10.057104</v>
      </c>
      <c r="E20" s="8" t="s">
        <v>24</v>
      </c>
      <c r="F20" s="8" t="s">
        <v>26</v>
      </c>
      <c r="G20" s="13" t="s">
        <v>27</v>
      </c>
    </row>
    <row r="21" spans="1:7" ht="12.75">
      <c r="A21" s="12">
        <v>8</v>
      </c>
      <c r="B21" s="7">
        <v>839</v>
      </c>
      <c r="C21" s="8" t="s">
        <v>12</v>
      </c>
      <c r="D21" s="5">
        <v>3.967974</v>
      </c>
      <c r="E21" s="8" t="s">
        <v>24</v>
      </c>
      <c r="F21" s="8" t="s">
        <v>26</v>
      </c>
      <c r="G21" s="13" t="s">
        <v>27</v>
      </c>
    </row>
    <row r="22" spans="1:7" ht="12.75">
      <c r="A22" s="12">
        <v>8</v>
      </c>
      <c r="B22" s="7">
        <v>841</v>
      </c>
      <c r="C22" s="8" t="s">
        <v>3</v>
      </c>
      <c r="D22" s="5">
        <v>32.597249999999995</v>
      </c>
      <c r="E22" s="8" t="s">
        <v>31</v>
      </c>
      <c r="F22" s="8" t="s">
        <v>26</v>
      </c>
      <c r="G22" s="13" t="s">
        <v>27</v>
      </c>
    </row>
    <row r="23" spans="1:7" ht="12.75">
      <c r="A23" s="12">
        <v>8</v>
      </c>
      <c r="B23" s="7">
        <v>842</v>
      </c>
      <c r="C23" s="8" t="s">
        <v>3</v>
      </c>
      <c r="D23" s="5">
        <v>32.938584000000006</v>
      </c>
      <c r="E23" s="8" t="s">
        <v>31</v>
      </c>
      <c r="F23" s="8" t="s">
        <v>26</v>
      </c>
      <c r="G23" s="13" t="s">
        <v>27</v>
      </c>
    </row>
    <row r="24" spans="1:7" ht="12.75">
      <c r="A24" s="12">
        <v>8</v>
      </c>
      <c r="B24" s="7">
        <v>843</v>
      </c>
      <c r="C24" s="8" t="s">
        <v>3</v>
      </c>
      <c r="D24" s="5">
        <v>32.756195</v>
      </c>
      <c r="E24" s="8" t="s">
        <v>31</v>
      </c>
      <c r="F24" s="8" t="s">
        <v>26</v>
      </c>
      <c r="G24" s="13" t="s">
        <v>27</v>
      </c>
    </row>
    <row r="25" spans="1:7" ht="12.75">
      <c r="A25" s="12">
        <v>8</v>
      </c>
      <c r="B25" s="7">
        <v>844</v>
      </c>
      <c r="C25" s="8" t="s">
        <v>3</v>
      </c>
      <c r="D25" s="5">
        <v>34.223157</v>
      </c>
      <c r="E25" s="8" t="s">
        <v>31</v>
      </c>
      <c r="F25" s="8" t="s">
        <v>26</v>
      </c>
      <c r="G25" s="13" t="s">
        <v>27</v>
      </c>
    </row>
    <row r="26" spans="1:7" ht="12.75">
      <c r="A26" s="12">
        <v>8</v>
      </c>
      <c r="B26" s="7">
        <v>860</v>
      </c>
      <c r="C26" s="8" t="s">
        <v>6</v>
      </c>
      <c r="D26" s="5">
        <v>14.77069</v>
      </c>
      <c r="E26" s="8" t="s">
        <v>24</v>
      </c>
      <c r="F26" s="8" t="s">
        <v>26</v>
      </c>
      <c r="G26" s="13" t="s">
        <v>27</v>
      </c>
    </row>
    <row r="27" spans="1:7" ht="12.75">
      <c r="A27" s="14">
        <v>8</v>
      </c>
      <c r="B27" s="2">
        <v>861</v>
      </c>
      <c r="C27" s="1" t="s">
        <v>8</v>
      </c>
      <c r="D27" s="4">
        <v>31.74</v>
      </c>
      <c r="E27" s="1" t="s">
        <v>24</v>
      </c>
      <c r="F27" s="1" t="s">
        <v>26</v>
      </c>
      <c r="G27" s="15" t="s">
        <v>63</v>
      </c>
    </row>
    <row r="28" spans="1:7" ht="12.75">
      <c r="A28" s="12">
        <v>8</v>
      </c>
      <c r="B28" s="7">
        <v>865</v>
      </c>
      <c r="C28" s="8" t="s">
        <v>3</v>
      </c>
      <c r="D28" s="5">
        <v>32.04567</v>
      </c>
      <c r="E28" s="8" t="s">
        <v>31</v>
      </c>
      <c r="F28" s="8" t="s">
        <v>26</v>
      </c>
      <c r="G28" s="13" t="s">
        <v>27</v>
      </c>
    </row>
    <row r="29" spans="1:7" ht="12.75">
      <c r="A29" s="12">
        <v>8</v>
      </c>
      <c r="B29" s="7">
        <v>866</v>
      </c>
      <c r="C29" s="8" t="s">
        <v>3</v>
      </c>
      <c r="D29" s="5">
        <v>16.711344</v>
      </c>
      <c r="E29" s="8" t="s">
        <v>31</v>
      </c>
      <c r="F29" s="8" t="s">
        <v>26</v>
      </c>
      <c r="G29" s="13" t="s">
        <v>27</v>
      </c>
    </row>
    <row r="30" spans="1:7" ht="12.75">
      <c r="A30" s="12">
        <v>8</v>
      </c>
      <c r="B30" s="7">
        <v>867</v>
      </c>
      <c r="C30" s="8" t="s">
        <v>3</v>
      </c>
      <c r="D30" s="5">
        <v>32.936172</v>
      </c>
      <c r="E30" s="8" t="s">
        <v>31</v>
      </c>
      <c r="F30" s="8" t="s">
        <v>26</v>
      </c>
      <c r="G30" s="13" t="s">
        <v>27</v>
      </c>
    </row>
    <row r="31" spans="1:7" ht="12.75">
      <c r="A31" s="12">
        <v>8</v>
      </c>
      <c r="B31" s="7">
        <v>868</v>
      </c>
      <c r="C31" s="8" t="s">
        <v>3</v>
      </c>
      <c r="D31" s="5">
        <v>32.837004</v>
      </c>
      <c r="E31" s="8" t="s">
        <v>31</v>
      </c>
      <c r="F31" s="8" t="s">
        <v>26</v>
      </c>
      <c r="G31" s="13" t="s">
        <v>27</v>
      </c>
    </row>
    <row r="32" spans="1:7" ht="12.75">
      <c r="A32" s="12">
        <v>8</v>
      </c>
      <c r="B32" s="7">
        <v>869</v>
      </c>
      <c r="C32" s="8" t="s">
        <v>3</v>
      </c>
      <c r="D32" s="5">
        <v>16.806880000000003</v>
      </c>
      <c r="E32" s="8" t="s">
        <v>31</v>
      </c>
      <c r="F32" s="8" t="s">
        <v>26</v>
      </c>
      <c r="G32" s="13" t="s">
        <v>27</v>
      </c>
    </row>
    <row r="33" spans="1:7" ht="12.75">
      <c r="A33" s="12">
        <v>8</v>
      </c>
      <c r="B33" s="7">
        <v>870</v>
      </c>
      <c r="C33" s="8" t="s">
        <v>3</v>
      </c>
      <c r="D33" s="5">
        <v>32.360357</v>
      </c>
      <c r="E33" s="8" t="s">
        <v>29</v>
      </c>
      <c r="F33" s="8" t="s">
        <v>26</v>
      </c>
      <c r="G33" s="13" t="s">
        <v>27</v>
      </c>
    </row>
    <row r="34" spans="1:7" ht="12.75">
      <c r="A34" s="12">
        <v>8</v>
      </c>
      <c r="B34" s="7">
        <v>881</v>
      </c>
      <c r="C34" s="8" t="s">
        <v>30</v>
      </c>
      <c r="D34" s="5">
        <v>33.79926</v>
      </c>
      <c r="E34" s="8" t="s">
        <v>31</v>
      </c>
      <c r="F34" s="8" t="s">
        <v>26</v>
      </c>
      <c r="G34" s="13" t="s">
        <v>27</v>
      </c>
    </row>
    <row r="35" spans="1:7" ht="12.75">
      <c r="A35" s="12">
        <v>8</v>
      </c>
      <c r="B35" s="7">
        <v>883</v>
      </c>
      <c r="C35" s="8" t="s">
        <v>3</v>
      </c>
      <c r="D35" s="5">
        <v>32.889206</v>
      </c>
      <c r="E35" s="8" t="s">
        <v>29</v>
      </c>
      <c r="F35" s="8" t="s">
        <v>26</v>
      </c>
      <c r="G35" s="13" t="s">
        <v>27</v>
      </c>
    </row>
    <row r="36" spans="1:7" ht="12.75">
      <c r="A36" s="12">
        <v>8</v>
      </c>
      <c r="B36" s="7">
        <v>884</v>
      </c>
      <c r="C36" s="8" t="s">
        <v>3</v>
      </c>
      <c r="D36" s="5">
        <v>32.32534</v>
      </c>
      <c r="E36" s="8" t="s">
        <v>29</v>
      </c>
      <c r="F36" s="8" t="s">
        <v>26</v>
      </c>
      <c r="G36" s="13" t="s">
        <v>27</v>
      </c>
    </row>
    <row r="37" spans="1:7" ht="12.75">
      <c r="A37" s="12">
        <v>8</v>
      </c>
      <c r="B37" s="7">
        <v>889</v>
      </c>
      <c r="C37" s="8" t="s">
        <v>3</v>
      </c>
      <c r="D37" s="5">
        <v>33.426795</v>
      </c>
      <c r="E37" s="8" t="s">
        <v>31</v>
      </c>
      <c r="F37" s="8" t="s">
        <v>26</v>
      </c>
      <c r="G37" s="13" t="s">
        <v>27</v>
      </c>
    </row>
    <row r="38" spans="1:7" ht="12.75">
      <c r="A38" s="12">
        <v>8</v>
      </c>
      <c r="B38" s="7">
        <v>890</v>
      </c>
      <c r="C38" s="8" t="s">
        <v>3</v>
      </c>
      <c r="D38" s="5">
        <v>14.206374000000002</v>
      </c>
      <c r="E38" s="8" t="s">
        <v>31</v>
      </c>
      <c r="F38" s="8" t="s">
        <v>26</v>
      </c>
      <c r="G38" s="13" t="s">
        <v>27</v>
      </c>
    </row>
    <row r="39" spans="1:7" ht="12.75">
      <c r="A39" s="12">
        <v>8</v>
      </c>
      <c r="B39" s="7">
        <v>891</v>
      </c>
      <c r="C39" s="8" t="s">
        <v>3</v>
      </c>
      <c r="D39" s="5">
        <v>33.862182</v>
      </c>
      <c r="E39" s="8" t="s">
        <v>31</v>
      </c>
      <c r="F39" s="8" t="s">
        <v>26</v>
      </c>
      <c r="G39" s="13" t="s">
        <v>27</v>
      </c>
    </row>
    <row r="40" spans="1:7" ht="12.75">
      <c r="A40" s="12">
        <v>8</v>
      </c>
      <c r="B40" s="7">
        <v>892</v>
      </c>
      <c r="C40" s="8" t="s">
        <v>3</v>
      </c>
      <c r="D40" s="5">
        <v>16.863312</v>
      </c>
      <c r="E40" s="8" t="s">
        <v>31</v>
      </c>
      <c r="F40" s="8" t="s">
        <v>26</v>
      </c>
      <c r="G40" s="13" t="s">
        <v>27</v>
      </c>
    </row>
    <row r="41" spans="1:7" ht="13.5" thickBot="1">
      <c r="A41" s="12">
        <v>8</v>
      </c>
      <c r="B41" s="7">
        <v>893</v>
      </c>
      <c r="C41" s="8" t="s">
        <v>3</v>
      </c>
      <c r="D41" s="5">
        <v>32.218791</v>
      </c>
      <c r="E41" s="8" t="s">
        <v>31</v>
      </c>
      <c r="F41" s="8" t="s">
        <v>26</v>
      </c>
      <c r="G41" s="13" t="s">
        <v>27</v>
      </c>
    </row>
    <row r="42" spans="1:7" ht="13.5" thickBot="1">
      <c r="A42" s="32" t="s">
        <v>60</v>
      </c>
      <c r="B42" s="33"/>
      <c r="C42" s="21" t="s">
        <v>1</v>
      </c>
      <c r="D42" s="34">
        <f>SUM(D2:D41)</f>
        <v>925.3871019999997</v>
      </c>
      <c r="E42" s="33"/>
      <c r="F42" s="33"/>
      <c r="G42" s="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G45"/>
  <sheetViews>
    <sheetView zoomScalePageLayoutView="0" workbookViewId="0" topLeftCell="A25">
      <selection activeCell="D44" sqref="D2:D44"/>
    </sheetView>
  </sheetViews>
  <sheetFormatPr defaultColWidth="9.140625" defaultRowHeight="12.75"/>
  <cols>
    <col min="1" max="2" width="10.7109375" style="0" customWidth="1"/>
    <col min="3" max="3" width="18.7109375" style="0" customWidth="1"/>
    <col min="4" max="7" width="10.7109375" style="0" customWidth="1"/>
  </cols>
  <sheetData>
    <row r="1" spans="1:7" ht="23.25" thickBot="1">
      <c r="A1" s="27" t="s">
        <v>37</v>
      </c>
      <c r="B1" s="28" t="s">
        <v>49</v>
      </c>
      <c r="C1" s="29" t="s">
        <v>47</v>
      </c>
      <c r="D1" s="30" t="s">
        <v>2</v>
      </c>
      <c r="E1" s="29" t="s">
        <v>48</v>
      </c>
      <c r="F1" s="28" t="s">
        <v>13</v>
      </c>
      <c r="G1" s="31" t="s">
        <v>25</v>
      </c>
    </row>
    <row r="2" spans="1:7" ht="12.75">
      <c r="A2" s="22">
        <v>9</v>
      </c>
      <c r="B2" s="23">
        <v>901</v>
      </c>
      <c r="C2" s="24" t="s">
        <v>3</v>
      </c>
      <c r="D2" s="36">
        <v>33.37</v>
      </c>
      <c r="E2" s="24" t="s">
        <v>31</v>
      </c>
      <c r="F2" s="24" t="s">
        <v>26</v>
      </c>
      <c r="G2" s="26" t="s">
        <v>27</v>
      </c>
    </row>
    <row r="3" spans="1:7" ht="12.75">
      <c r="A3" s="22">
        <v>9</v>
      </c>
      <c r="B3" s="23">
        <v>902</v>
      </c>
      <c r="C3" s="24" t="s">
        <v>3</v>
      </c>
      <c r="D3" s="36">
        <v>31.13</v>
      </c>
      <c r="E3" s="24" t="s">
        <v>31</v>
      </c>
      <c r="F3" s="24" t="s">
        <v>26</v>
      </c>
      <c r="G3" s="26" t="s">
        <v>27</v>
      </c>
    </row>
    <row r="4" spans="1:7" ht="12.75">
      <c r="A4" s="22">
        <v>9</v>
      </c>
      <c r="B4" s="23">
        <v>903</v>
      </c>
      <c r="C4" s="24" t="s">
        <v>3</v>
      </c>
      <c r="D4" s="36">
        <v>16.92</v>
      </c>
      <c r="E4" s="24" t="s">
        <v>31</v>
      </c>
      <c r="F4" s="24" t="s">
        <v>26</v>
      </c>
      <c r="G4" s="26" t="s">
        <v>27</v>
      </c>
    </row>
    <row r="5" spans="1:7" ht="12.75">
      <c r="A5" s="22">
        <v>9</v>
      </c>
      <c r="B5" s="23">
        <v>904</v>
      </c>
      <c r="C5" s="24" t="s">
        <v>3</v>
      </c>
      <c r="D5" s="36">
        <v>16.72</v>
      </c>
      <c r="E5" s="24" t="s">
        <v>29</v>
      </c>
      <c r="F5" s="24" t="s">
        <v>26</v>
      </c>
      <c r="G5" s="26" t="s">
        <v>27</v>
      </c>
    </row>
    <row r="6" spans="1:7" ht="12.75">
      <c r="A6" s="22">
        <v>9</v>
      </c>
      <c r="B6" s="23">
        <v>905</v>
      </c>
      <c r="C6" s="24" t="s">
        <v>3</v>
      </c>
      <c r="D6" s="36">
        <v>32.27</v>
      </c>
      <c r="E6" s="24" t="s">
        <v>31</v>
      </c>
      <c r="F6" s="24" t="s">
        <v>26</v>
      </c>
      <c r="G6" s="26" t="s">
        <v>27</v>
      </c>
    </row>
    <row r="7" spans="1:7" ht="12.75">
      <c r="A7" s="22">
        <v>9</v>
      </c>
      <c r="B7" s="23">
        <v>909</v>
      </c>
      <c r="C7" s="24" t="s">
        <v>3</v>
      </c>
      <c r="D7" s="36">
        <v>32.31</v>
      </c>
      <c r="E7" s="24" t="s">
        <v>31</v>
      </c>
      <c r="F7" s="24" t="s">
        <v>26</v>
      </c>
      <c r="G7" s="26" t="s">
        <v>27</v>
      </c>
    </row>
    <row r="8" spans="1:7" ht="12.75">
      <c r="A8" s="22">
        <v>9</v>
      </c>
      <c r="B8" s="23">
        <v>910</v>
      </c>
      <c r="C8" s="24" t="s">
        <v>3</v>
      </c>
      <c r="D8" s="36">
        <v>34.51</v>
      </c>
      <c r="E8" s="24" t="s">
        <v>29</v>
      </c>
      <c r="F8" s="24" t="s">
        <v>26</v>
      </c>
      <c r="G8" s="26" t="s">
        <v>27</v>
      </c>
    </row>
    <row r="9" spans="1:7" ht="12.75">
      <c r="A9" s="22">
        <v>9</v>
      </c>
      <c r="B9" s="23">
        <v>911</v>
      </c>
      <c r="C9" s="24" t="s">
        <v>3</v>
      </c>
      <c r="D9" s="36">
        <v>34.83</v>
      </c>
      <c r="E9" s="24" t="s">
        <v>29</v>
      </c>
      <c r="F9" s="24" t="s">
        <v>26</v>
      </c>
      <c r="G9" s="26" t="s">
        <v>27</v>
      </c>
    </row>
    <row r="10" spans="1:7" ht="12.75">
      <c r="A10" s="12">
        <v>9</v>
      </c>
      <c r="B10" s="7">
        <v>916</v>
      </c>
      <c r="C10" s="8" t="s">
        <v>4</v>
      </c>
      <c r="D10" s="9">
        <v>11.095457</v>
      </c>
      <c r="E10" s="8" t="s">
        <v>31</v>
      </c>
      <c r="F10" s="8" t="s">
        <v>26</v>
      </c>
      <c r="G10" s="13" t="s">
        <v>27</v>
      </c>
    </row>
    <row r="11" spans="1:7" ht="12.75">
      <c r="A11" s="12">
        <v>9</v>
      </c>
      <c r="B11" s="7">
        <v>917</v>
      </c>
      <c r="C11" s="8" t="s">
        <v>22</v>
      </c>
      <c r="D11" s="9">
        <v>2.505474</v>
      </c>
      <c r="E11" s="8" t="s">
        <v>24</v>
      </c>
      <c r="F11" s="8" t="s">
        <v>26</v>
      </c>
      <c r="G11" s="13" t="s">
        <v>27</v>
      </c>
    </row>
    <row r="12" spans="1:7" ht="12.75">
      <c r="A12" s="12">
        <v>9</v>
      </c>
      <c r="B12" s="7">
        <v>918</v>
      </c>
      <c r="C12" s="8" t="s">
        <v>23</v>
      </c>
      <c r="D12" s="9">
        <v>1.956099</v>
      </c>
      <c r="E12" s="8" t="s">
        <v>24</v>
      </c>
      <c r="F12" s="8" t="s">
        <v>26</v>
      </c>
      <c r="G12" s="13" t="s">
        <v>27</v>
      </c>
    </row>
    <row r="13" spans="1:7" ht="12.75">
      <c r="A13" s="12">
        <v>9</v>
      </c>
      <c r="B13" s="7">
        <v>919</v>
      </c>
      <c r="C13" s="8" t="s">
        <v>23</v>
      </c>
      <c r="D13" s="9">
        <v>1.881855</v>
      </c>
      <c r="E13" s="8" t="s">
        <v>24</v>
      </c>
      <c r="F13" s="8" t="s">
        <v>26</v>
      </c>
      <c r="G13" s="13" t="s">
        <v>27</v>
      </c>
    </row>
    <row r="14" spans="1:7" ht="12.75">
      <c r="A14" s="12">
        <v>9</v>
      </c>
      <c r="B14" s="7">
        <v>920</v>
      </c>
      <c r="C14" s="8" t="s">
        <v>23</v>
      </c>
      <c r="D14" s="9">
        <v>1.8238449999999997</v>
      </c>
      <c r="E14" s="8" t="s">
        <v>24</v>
      </c>
      <c r="F14" s="8" t="s">
        <v>26</v>
      </c>
      <c r="G14" s="13" t="s">
        <v>27</v>
      </c>
    </row>
    <row r="15" spans="1:7" ht="12.75">
      <c r="A15" s="12">
        <v>9</v>
      </c>
      <c r="B15" s="7">
        <v>921</v>
      </c>
      <c r="C15" s="8" t="s">
        <v>23</v>
      </c>
      <c r="D15" s="9">
        <v>1.918842</v>
      </c>
      <c r="E15" s="8" t="s">
        <v>24</v>
      </c>
      <c r="F15" s="8" t="s">
        <v>26</v>
      </c>
      <c r="G15" s="13" t="s">
        <v>27</v>
      </c>
    </row>
    <row r="16" spans="1:7" ht="12.75">
      <c r="A16" s="12">
        <v>9</v>
      </c>
      <c r="B16" s="7">
        <v>926</v>
      </c>
      <c r="C16" s="8" t="s">
        <v>6</v>
      </c>
      <c r="D16" s="9">
        <v>14.386743</v>
      </c>
      <c r="E16" s="8" t="s">
        <v>24</v>
      </c>
      <c r="F16" s="8" t="s">
        <v>26</v>
      </c>
      <c r="G16" s="13" t="s">
        <v>27</v>
      </c>
    </row>
    <row r="17" spans="1:7" ht="12.75">
      <c r="A17" s="14">
        <v>9</v>
      </c>
      <c r="B17" s="2">
        <v>927</v>
      </c>
      <c r="C17" s="1" t="s">
        <v>8</v>
      </c>
      <c r="D17" s="10">
        <v>32.39</v>
      </c>
      <c r="E17" s="1" t="s">
        <v>24</v>
      </c>
      <c r="F17" s="1" t="s">
        <v>26</v>
      </c>
      <c r="G17" s="15" t="s">
        <v>63</v>
      </c>
    </row>
    <row r="18" spans="1:7" ht="12.75">
      <c r="A18" s="12">
        <v>9</v>
      </c>
      <c r="B18" s="7">
        <v>932</v>
      </c>
      <c r="C18" s="8" t="s">
        <v>4</v>
      </c>
      <c r="D18" s="9">
        <v>12.30241</v>
      </c>
      <c r="E18" s="8" t="s">
        <v>24</v>
      </c>
      <c r="F18" s="8" t="s">
        <v>26</v>
      </c>
      <c r="G18" s="13" t="s">
        <v>27</v>
      </c>
    </row>
    <row r="19" spans="1:7" ht="12.75">
      <c r="A19" s="12">
        <v>9</v>
      </c>
      <c r="B19" s="7">
        <v>934</v>
      </c>
      <c r="C19" s="8" t="s">
        <v>10</v>
      </c>
      <c r="D19" s="9">
        <v>9.958957</v>
      </c>
      <c r="E19" s="8" t="s">
        <v>24</v>
      </c>
      <c r="F19" s="8" t="s">
        <v>26</v>
      </c>
      <c r="G19" s="13" t="s">
        <v>27</v>
      </c>
    </row>
    <row r="20" spans="1:7" ht="12.75">
      <c r="A20" s="12">
        <v>9</v>
      </c>
      <c r="B20" s="7">
        <v>935</v>
      </c>
      <c r="C20" s="8" t="s">
        <v>10</v>
      </c>
      <c r="D20" s="9">
        <v>10.168095</v>
      </c>
      <c r="E20" s="8" t="s">
        <v>24</v>
      </c>
      <c r="F20" s="8" t="s">
        <v>26</v>
      </c>
      <c r="G20" s="13" t="s">
        <v>27</v>
      </c>
    </row>
    <row r="21" spans="1:7" ht="12.75">
      <c r="A21" s="12">
        <v>9</v>
      </c>
      <c r="B21" s="7">
        <v>936</v>
      </c>
      <c r="C21" s="8" t="s">
        <v>12</v>
      </c>
      <c r="D21" s="9">
        <v>3.51016</v>
      </c>
      <c r="E21" s="8" t="s">
        <v>24</v>
      </c>
      <c r="F21" s="8" t="s">
        <v>26</v>
      </c>
      <c r="G21" s="13" t="s">
        <v>27</v>
      </c>
    </row>
    <row r="22" spans="1:7" ht="12.75">
      <c r="A22" s="12">
        <v>9</v>
      </c>
      <c r="B22" s="7">
        <v>937</v>
      </c>
      <c r="C22" s="8" t="s">
        <v>12</v>
      </c>
      <c r="D22" s="9">
        <v>4.069842</v>
      </c>
      <c r="E22" s="8" t="s">
        <v>24</v>
      </c>
      <c r="F22" s="8" t="s">
        <v>26</v>
      </c>
      <c r="G22" s="13" t="s">
        <v>27</v>
      </c>
    </row>
    <row r="23" spans="1:7" ht="12.75">
      <c r="A23" s="12">
        <v>9</v>
      </c>
      <c r="B23" s="7">
        <v>938</v>
      </c>
      <c r="C23" s="8" t="s">
        <v>3</v>
      </c>
      <c r="D23" s="9">
        <v>32.62</v>
      </c>
      <c r="E23" s="8" t="s">
        <v>29</v>
      </c>
      <c r="F23" s="8" t="s">
        <v>26</v>
      </c>
      <c r="G23" s="13" t="s">
        <v>27</v>
      </c>
    </row>
    <row r="24" spans="1:7" ht="12.75">
      <c r="A24" s="12">
        <v>9</v>
      </c>
      <c r="B24" s="7">
        <v>939</v>
      </c>
      <c r="C24" s="8" t="s">
        <v>3</v>
      </c>
      <c r="D24" s="9">
        <v>16.73</v>
      </c>
      <c r="E24" s="8" t="s">
        <v>29</v>
      </c>
      <c r="F24" s="8" t="s">
        <v>26</v>
      </c>
      <c r="G24" s="13" t="s">
        <v>27</v>
      </c>
    </row>
    <row r="25" spans="1:7" ht="12.75">
      <c r="A25" s="12">
        <v>9</v>
      </c>
      <c r="B25" s="7">
        <v>940</v>
      </c>
      <c r="C25" s="8" t="s">
        <v>3</v>
      </c>
      <c r="D25" s="9">
        <v>15.55</v>
      </c>
      <c r="E25" s="8" t="s">
        <v>31</v>
      </c>
      <c r="F25" s="8" t="s">
        <v>26</v>
      </c>
      <c r="G25" s="13" t="s">
        <v>27</v>
      </c>
    </row>
    <row r="26" spans="1:7" ht="12.75">
      <c r="A26" s="12">
        <v>9</v>
      </c>
      <c r="B26" s="7">
        <v>941</v>
      </c>
      <c r="C26" s="8" t="s">
        <v>3</v>
      </c>
      <c r="D26" s="9">
        <v>32.87</v>
      </c>
      <c r="E26" s="8" t="s">
        <v>31</v>
      </c>
      <c r="F26" s="8" t="s">
        <v>26</v>
      </c>
      <c r="G26" s="13" t="s">
        <v>27</v>
      </c>
    </row>
    <row r="27" spans="1:7" ht="12.75">
      <c r="A27" s="12">
        <v>9</v>
      </c>
      <c r="B27" s="7">
        <v>942</v>
      </c>
      <c r="C27" s="8" t="s">
        <v>3</v>
      </c>
      <c r="D27" s="9">
        <v>34.27</v>
      </c>
      <c r="E27" s="8" t="s">
        <v>31</v>
      </c>
      <c r="F27" s="8" t="s">
        <v>26</v>
      </c>
      <c r="G27" s="13" t="s">
        <v>27</v>
      </c>
    </row>
    <row r="28" spans="1:7" ht="12.75">
      <c r="A28" s="12">
        <v>9</v>
      </c>
      <c r="B28" s="7">
        <v>951</v>
      </c>
      <c r="C28" s="8" t="s">
        <v>3</v>
      </c>
      <c r="D28" s="9">
        <v>30.25</v>
      </c>
      <c r="E28" s="8" t="s">
        <v>31</v>
      </c>
      <c r="F28" s="8" t="s">
        <v>26</v>
      </c>
      <c r="G28" s="13" t="s">
        <v>27</v>
      </c>
    </row>
    <row r="29" spans="1:7" ht="12.75">
      <c r="A29" s="12">
        <v>9</v>
      </c>
      <c r="B29" s="7">
        <v>952</v>
      </c>
      <c r="C29" s="8" t="s">
        <v>3</v>
      </c>
      <c r="D29" s="9">
        <v>17.44</v>
      </c>
      <c r="E29" s="8" t="s">
        <v>31</v>
      </c>
      <c r="F29" s="8" t="s">
        <v>26</v>
      </c>
      <c r="G29" s="13" t="s">
        <v>27</v>
      </c>
    </row>
    <row r="30" spans="1:7" ht="12.75">
      <c r="A30" s="12">
        <v>9</v>
      </c>
      <c r="B30" s="7">
        <v>953</v>
      </c>
      <c r="C30" s="8" t="s">
        <v>3</v>
      </c>
      <c r="D30" s="9">
        <v>19.66</v>
      </c>
      <c r="E30" s="8" t="s">
        <v>29</v>
      </c>
      <c r="F30" s="8" t="s">
        <v>26</v>
      </c>
      <c r="G30" s="13" t="s">
        <v>27</v>
      </c>
    </row>
    <row r="31" spans="1:7" ht="12.75">
      <c r="A31" s="12">
        <v>9</v>
      </c>
      <c r="B31" s="7">
        <v>960</v>
      </c>
      <c r="C31" s="8" t="s">
        <v>6</v>
      </c>
      <c r="D31" s="9">
        <v>14.9226</v>
      </c>
      <c r="E31" s="8" t="s">
        <v>24</v>
      </c>
      <c r="F31" s="8" t="s">
        <v>26</v>
      </c>
      <c r="G31" s="13" t="s">
        <v>27</v>
      </c>
    </row>
    <row r="32" spans="1:7" ht="12.75">
      <c r="A32" s="14">
        <v>9</v>
      </c>
      <c r="B32" s="2">
        <v>961</v>
      </c>
      <c r="C32" s="1" t="s">
        <v>8</v>
      </c>
      <c r="D32" s="10">
        <v>31.74</v>
      </c>
      <c r="E32" s="1" t="s">
        <v>24</v>
      </c>
      <c r="F32" s="1" t="s">
        <v>26</v>
      </c>
      <c r="G32" s="15" t="s">
        <v>63</v>
      </c>
    </row>
    <row r="33" spans="1:7" ht="12.75">
      <c r="A33" s="22">
        <v>9</v>
      </c>
      <c r="B33" s="23">
        <v>965</v>
      </c>
      <c r="C33" s="24" t="s">
        <v>3</v>
      </c>
      <c r="D33" s="36">
        <v>32.26</v>
      </c>
      <c r="E33" s="24" t="s">
        <v>31</v>
      </c>
      <c r="F33" s="24" t="s">
        <v>26</v>
      </c>
      <c r="G33" s="26" t="s">
        <v>27</v>
      </c>
    </row>
    <row r="34" spans="1:7" ht="12.75">
      <c r="A34" s="22">
        <v>9</v>
      </c>
      <c r="B34" s="23">
        <v>966</v>
      </c>
      <c r="C34" s="24" t="s">
        <v>3</v>
      </c>
      <c r="D34" s="36">
        <v>32.79</v>
      </c>
      <c r="E34" s="24" t="s">
        <v>31</v>
      </c>
      <c r="F34" s="24" t="s">
        <v>26</v>
      </c>
      <c r="G34" s="26" t="s">
        <v>27</v>
      </c>
    </row>
    <row r="35" spans="1:7" ht="12.75">
      <c r="A35" s="22">
        <v>9</v>
      </c>
      <c r="B35" s="23">
        <v>967</v>
      </c>
      <c r="C35" s="24" t="s">
        <v>3</v>
      </c>
      <c r="D35" s="36">
        <v>32.86</v>
      </c>
      <c r="E35" s="24" t="s">
        <v>31</v>
      </c>
      <c r="F35" s="24" t="s">
        <v>26</v>
      </c>
      <c r="G35" s="26" t="s">
        <v>27</v>
      </c>
    </row>
    <row r="36" spans="1:7" ht="12.75">
      <c r="A36" s="22">
        <v>9</v>
      </c>
      <c r="B36" s="23">
        <v>968</v>
      </c>
      <c r="C36" s="24" t="s">
        <v>3</v>
      </c>
      <c r="D36" s="36">
        <v>34.58</v>
      </c>
      <c r="E36" s="24" t="s">
        <v>31</v>
      </c>
      <c r="F36" s="24" t="s">
        <v>26</v>
      </c>
      <c r="G36" s="26" t="s">
        <v>27</v>
      </c>
    </row>
    <row r="37" spans="1:7" ht="12.75">
      <c r="A37" s="22">
        <v>9</v>
      </c>
      <c r="B37" s="23">
        <v>969</v>
      </c>
      <c r="C37" s="24" t="s">
        <v>3</v>
      </c>
      <c r="D37" s="36">
        <v>32.36</v>
      </c>
      <c r="E37" s="24" t="s">
        <v>31</v>
      </c>
      <c r="F37" s="24" t="s">
        <v>26</v>
      </c>
      <c r="G37" s="26" t="s">
        <v>27</v>
      </c>
    </row>
    <row r="38" spans="1:7" ht="12.75">
      <c r="A38" s="22">
        <v>9</v>
      </c>
      <c r="B38" s="23">
        <v>982</v>
      </c>
      <c r="C38" s="24" t="s">
        <v>3</v>
      </c>
      <c r="D38" s="36">
        <v>50.2</v>
      </c>
      <c r="E38" s="24" t="s">
        <v>31</v>
      </c>
      <c r="F38" s="24" t="s">
        <v>26</v>
      </c>
      <c r="G38" s="26" t="s">
        <v>27</v>
      </c>
    </row>
    <row r="39" spans="1:7" ht="12.75">
      <c r="A39" s="22">
        <v>9</v>
      </c>
      <c r="B39" s="23">
        <v>983</v>
      </c>
      <c r="C39" s="24" t="s">
        <v>3</v>
      </c>
      <c r="D39" s="36">
        <v>31.07</v>
      </c>
      <c r="E39" s="24" t="s">
        <v>31</v>
      </c>
      <c r="F39" s="24" t="s">
        <v>26</v>
      </c>
      <c r="G39" s="26" t="s">
        <v>27</v>
      </c>
    </row>
    <row r="40" spans="1:7" ht="12.75">
      <c r="A40" s="132">
        <v>9</v>
      </c>
      <c r="B40" s="23">
        <v>984</v>
      </c>
      <c r="C40" s="24" t="s">
        <v>3</v>
      </c>
      <c r="D40" s="36">
        <v>33.67</v>
      </c>
      <c r="E40" s="24" t="s">
        <v>31</v>
      </c>
      <c r="F40" s="24" t="s">
        <v>26</v>
      </c>
      <c r="G40" s="26" t="s">
        <v>27</v>
      </c>
    </row>
    <row r="41" spans="1:7" ht="12.75">
      <c r="A41" s="22">
        <v>9</v>
      </c>
      <c r="B41" s="23">
        <v>989</v>
      </c>
      <c r="C41" s="24" t="s">
        <v>3</v>
      </c>
      <c r="D41" s="36">
        <v>31.85</v>
      </c>
      <c r="E41" s="24" t="s">
        <v>31</v>
      </c>
      <c r="F41" s="24" t="s">
        <v>26</v>
      </c>
      <c r="G41" s="26" t="s">
        <v>27</v>
      </c>
    </row>
    <row r="42" spans="1:7" ht="12.75">
      <c r="A42" s="22">
        <v>9</v>
      </c>
      <c r="B42" s="23">
        <v>990</v>
      </c>
      <c r="C42" s="24" t="s">
        <v>3</v>
      </c>
      <c r="D42" s="36">
        <v>32.74</v>
      </c>
      <c r="E42" s="24" t="s">
        <v>31</v>
      </c>
      <c r="F42" s="24" t="s">
        <v>26</v>
      </c>
      <c r="G42" s="26" t="s">
        <v>27</v>
      </c>
    </row>
    <row r="43" spans="1:7" ht="12.75">
      <c r="A43" s="22">
        <v>9</v>
      </c>
      <c r="B43" s="23">
        <v>991</v>
      </c>
      <c r="C43" s="24" t="s">
        <v>3</v>
      </c>
      <c r="D43" s="36">
        <v>32.76</v>
      </c>
      <c r="E43" s="24" t="s">
        <v>31</v>
      </c>
      <c r="F43" s="24" t="s">
        <v>26</v>
      </c>
      <c r="G43" s="26" t="s">
        <v>27</v>
      </c>
    </row>
    <row r="44" spans="1:7" ht="13.5" thickBot="1">
      <c r="A44" s="133">
        <v>9</v>
      </c>
      <c r="B44" s="134">
        <v>992</v>
      </c>
      <c r="C44" s="135" t="s">
        <v>3</v>
      </c>
      <c r="D44" s="136">
        <v>33.8</v>
      </c>
      <c r="E44" s="135" t="s">
        <v>31</v>
      </c>
      <c r="F44" s="135" t="s">
        <v>26</v>
      </c>
      <c r="G44" s="137" t="s">
        <v>27</v>
      </c>
    </row>
    <row r="45" spans="1:7" ht="13.5" thickBot="1">
      <c r="A45" s="32" t="s">
        <v>61</v>
      </c>
      <c r="B45" s="33"/>
      <c r="C45" s="21" t="s">
        <v>1</v>
      </c>
      <c r="D45" s="34">
        <f>SUM(D2:D44)</f>
        <v>997.020379</v>
      </c>
      <c r="E45" s="33"/>
      <c r="F45" s="33"/>
      <c r="G45" s="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G1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2" width="10.7109375" style="0" customWidth="1"/>
    <col min="3" max="3" width="18.7109375" style="0" customWidth="1"/>
    <col min="4" max="7" width="10.7109375" style="0" customWidth="1"/>
  </cols>
  <sheetData>
    <row r="1" spans="1:7" ht="23.25" thickBot="1">
      <c r="A1" s="27" t="s">
        <v>37</v>
      </c>
      <c r="B1" s="28" t="s">
        <v>49</v>
      </c>
      <c r="C1" s="29" t="s">
        <v>47</v>
      </c>
      <c r="D1" s="30" t="s">
        <v>2</v>
      </c>
      <c r="E1" s="29" t="s">
        <v>48</v>
      </c>
      <c r="F1" s="28" t="s">
        <v>13</v>
      </c>
      <c r="G1" s="31" t="s">
        <v>25</v>
      </c>
    </row>
    <row r="2" spans="1:7" ht="12.75">
      <c r="A2" s="22">
        <v>10</v>
      </c>
      <c r="B2" s="37">
        <v>1016</v>
      </c>
      <c r="C2" s="24" t="s">
        <v>4</v>
      </c>
      <c r="D2" s="36">
        <v>15.845239</v>
      </c>
      <c r="E2" s="24" t="s">
        <v>31</v>
      </c>
      <c r="F2" s="24" t="s">
        <v>26</v>
      </c>
      <c r="G2" s="26" t="s">
        <v>27</v>
      </c>
    </row>
    <row r="3" spans="1:7" ht="12.75">
      <c r="A3" s="12">
        <v>10</v>
      </c>
      <c r="B3" s="6">
        <v>1017</v>
      </c>
      <c r="C3" s="8" t="s">
        <v>5</v>
      </c>
      <c r="D3" s="9">
        <v>7.57339</v>
      </c>
      <c r="E3" s="8" t="s">
        <v>24</v>
      </c>
      <c r="F3" s="8" t="s">
        <v>26</v>
      </c>
      <c r="G3" s="13" t="s">
        <v>27</v>
      </c>
    </row>
    <row r="4" spans="1:7" ht="12.75">
      <c r="A4" s="12">
        <v>10</v>
      </c>
      <c r="B4" s="6">
        <v>1023</v>
      </c>
      <c r="C4" s="8" t="s">
        <v>6</v>
      </c>
      <c r="D4" s="9">
        <v>22.63569</v>
      </c>
      <c r="E4" s="8" t="s">
        <v>31</v>
      </c>
      <c r="F4" s="8" t="s">
        <v>26</v>
      </c>
      <c r="G4" s="13" t="s">
        <v>27</v>
      </c>
    </row>
    <row r="5" spans="1:7" ht="12.75">
      <c r="A5" s="12">
        <v>10</v>
      </c>
      <c r="B5" s="6">
        <v>1024</v>
      </c>
      <c r="C5" s="8" t="s">
        <v>6</v>
      </c>
      <c r="D5" s="9">
        <v>9.286402</v>
      </c>
      <c r="E5" s="8" t="s">
        <v>31</v>
      </c>
      <c r="F5" s="8" t="s">
        <v>26</v>
      </c>
      <c r="G5" s="13" t="s">
        <v>27</v>
      </c>
    </row>
    <row r="6" spans="1:7" ht="12.75">
      <c r="A6" s="12">
        <v>10</v>
      </c>
      <c r="B6" s="6">
        <v>1025</v>
      </c>
      <c r="C6" s="8" t="s">
        <v>6</v>
      </c>
      <c r="D6" s="9">
        <v>28.382912</v>
      </c>
      <c r="E6" s="8" t="s">
        <v>31</v>
      </c>
      <c r="F6" s="8" t="s">
        <v>26</v>
      </c>
      <c r="G6" s="13" t="s">
        <v>27</v>
      </c>
    </row>
    <row r="7" spans="1:7" ht="12.75">
      <c r="A7" s="12">
        <v>10</v>
      </c>
      <c r="B7" s="6">
        <v>1026</v>
      </c>
      <c r="C7" s="8" t="s">
        <v>7</v>
      </c>
      <c r="D7" s="9">
        <v>14.433952000000001</v>
      </c>
      <c r="E7" s="8" t="s">
        <v>24</v>
      </c>
      <c r="F7" s="8" t="s">
        <v>26</v>
      </c>
      <c r="G7" s="13" t="s">
        <v>27</v>
      </c>
    </row>
    <row r="8" spans="1:7" ht="12.75">
      <c r="A8" s="14">
        <v>10</v>
      </c>
      <c r="B8" s="3">
        <v>1027</v>
      </c>
      <c r="C8" s="1" t="s">
        <v>8</v>
      </c>
      <c r="D8" s="48">
        <v>32.39</v>
      </c>
      <c r="E8" s="1" t="s">
        <v>24</v>
      </c>
      <c r="F8" s="1" t="s">
        <v>26</v>
      </c>
      <c r="G8" s="15" t="s">
        <v>63</v>
      </c>
    </row>
    <row r="9" spans="1:7" ht="12.75">
      <c r="A9" s="12">
        <v>10</v>
      </c>
      <c r="B9" s="6">
        <v>1032</v>
      </c>
      <c r="C9" s="8" t="s">
        <v>4</v>
      </c>
      <c r="D9" s="9">
        <v>2.766517</v>
      </c>
      <c r="E9" s="8" t="s">
        <v>24</v>
      </c>
      <c r="F9" s="8" t="s">
        <v>26</v>
      </c>
      <c r="G9" s="13" t="s">
        <v>27</v>
      </c>
    </row>
    <row r="10" spans="1:7" ht="12.75">
      <c r="A10" s="12">
        <v>10</v>
      </c>
      <c r="B10" s="6">
        <v>1033</v>
      </c>
      <c r="C10" s="8" t="s">
        <v>4</v>
      </c>
      <c r="D10" s="9">
        <v>9.243699999999999</v>
      </c>
      <c r="E10" s="8" t="s">
        <v>24</v>
      </c>
      <c r="F10" s="8" t="s">
        <v>26</v>
      </c>
      <c r="G10" s="13" t="s">
        <v>27</v>
      </c>
    </row>
    <row r="11" spans="1:7" ht="12.75">
      <c r="A11" s="12">
        <v>10</v>
      </c>
      <c r="B11" s="6">
        <v>1036</v>
      </c>
      <c r="C11" s="8" t="s">
        <v>10</v>
      </c>
      <c r="D11" s="9">
        <v>3.502194</v>
      </c>
      <c r="E11" s="8" t="s">
        <v>24</v>
      </c>
      <c r="F11" s="8" t="s">
        <v>26</v>
      </c>
      <c r="G11" s="13" t="s">
        <v>27</v>
      </c>
    </row>
    <row r="12" spans="1:7" ht="12.75">
      <c r="A12" s="12">
        <v>10</v>
      </c>
      <c r="B12" s="6">
        <v>1037</v>
      </c>
      <c r="C12" s="8" t="s">
        <v>10</v>
      </c>
      <c r="D12" s="9">
        <v>9.95981</v>
      </c>
      <c r="E12" s="8" t="s">
        <v>24</v>
      </c>
      <c r="F12" s="8" t="s">
        <v>26</v>
      </c>
      <c r="G12" s="13" t="s">
        <v>27</v>
      </c>
    </row>
    <row r="13" spans="1:7" ht="12.75">
      <c r="A13" s="12">
        <v>10</v>
      </c>
      <c r="B13" s="6">
        <v>1038</v>
      </c>
      <c r="C13" s="8" t="s">
        <v>12</v>
      </c>
      <c r="D13" s="9">
        <v>10.062792</v>
      </c>
      <c r="E13" s="8" t="s">
        <v>24</v>
      </c>
      <c r="F13" s="8" t="s">
        <v>26</v>
      </c>
      <c r="G13" s="13" t="s">
        <v>27</v>
      </c>
    </row>
    <row r="14" spans="1:7" ht="12.75">
      <c r="A14" s="12">
        <v>10</v>
      </c>
      <c r="B14" s="6">
        <v>1039</v>
      </c>
      <c r="C14" s="8" t="s">
        <v>12</v>
      </c>
      <c r="D14" s="9">
        <v>3.9798080000000002</v>
      </c>
      <c r="E14" s="8" t="s">
        <v>24</v>
      </c>
      <c r="F14" s="8" t="s">
        <v>26</v>
      </c>
      <c r="G14" s="13" t="s">
        <v>27</v>
      </c>
    </row>
    <row r="15" spans="1:7" ht="12.75">
      <c r="A15" s="12">
        <v>10</v>
      </c>
      <c r="B15" s="6">
        <v>1060</v>
      </c>
      <c r="C15" s="8" t="s">
        <v>6</v>
      </c>
      <c r="D15" s="9">
        <v>14.987675</v>
      </c>
      <c r="E15" s="8" t="s">
        <v>24</v>
      </c>
      <c r="F15" s="8" t="s">
        <v>26</v>
      </c>
      <c r="G15" s="13" t="s">
        <v>27</v>
      </c>
    </row>
    <row r="16" spans="1:7" ht="13.5" thickBot="1">
      <c r="A16" s="14">
        <v>10</v>
      </c>
      <c r="B16" s="3">
        <v>1061</v>
      </c>
      <c r="C16" s="1" t="s">
        <v>8</v>
      </c>
      <c r="D16" s="10">
        <v>31.74</v>
      </c>
      <c r="E16" s="1" t="s">
        <v>24</v>
      </c>
      <c r="F16" s="1" t="s">
        <v>26</v>
      </c>
      <c r="G16" s="15" t="s">
        <v>63</v>
      </c>
    </row>
    <row r="17" spans="1:7" ht="13.5" thickBot="1">
      <c r="A17" s="32" t="s">
        <v>62</v>
      </c>
      <c r="B17" s="33"/>
      <c r="C17" s="21" t="s">
        <v>1</v>
      </c>
      <c r="D17" s="34">
        <f>SUM(D2:D16)</f>
        <v>216.79008100000001</v>
      </c>
      <c r="E17" s="33"/>
      <c r="F17" s="33"/>
      <c r="G17" s="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G4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2" width="10.7109375" style="0" customWidth="1"/>
    <col min="3" max="3" width="18.7109375" style="0" customWidth="1"/>
    <col min="4" max="7" width="10.7109375" style="0" customWidth="1"/>
  </cols>
  <sheetData>
    <row r="1" spans="1:7" ht="23.25" thickBot="1">
      <c r="A1" s="27" t="s">
        <v>37</v>
      </c>
      <c r="B1" s="28" t="s">
        <v>49</v>
      </c>
      <c r="C1" s="29" t="s">
        <v>47</v>
      </c>
      <c r="D1" s="30" t="s">
        <v>2</v>
      </c>
      <c r="E1" s="29" t="s">
        <v>48</v>
      </c>
      <c r="F1" s="28" t="s">
        <v>13</v>
      </c>
      <c r="G1" s="31" t="s">
        <v>25</v>
      </c>
    </row>
    <row r="2" spans="1:7" ht="12.75">
      <c r="A2" s="49" t="s">
        <v>52</v>
      </c>
      <c r="B2" s="50">
        <v>2101</v>
      </c>
      <c r="C2" s="51" t="s">
        <v>8</v>
      </c>
      <c r="D2" s="52">
        <v>34.5</v>
      </c>
      <c r="E2" s="51" t="s">
        <v>24</v>
      </c>
      <c r="F2" s="51" t="s">
        <v>26</v>
      </c>
      <c r="G2" s="53" t="s">
        <v>63</v>
      </c>
    </row>
    <row r="3" spans="1:7" ht="13.5" thickBot="1">
      <c r="A3" s="12" t="s">
        <v>52</v>
      </c>
      <c r="B3" s="7">
        <v>2109</v>
      </c>
      <c r="C3" s="8" t="s">
        <v>18</v>
      </c>
      <c r="D3" s="9">
        <v>7.678202</v>
      </c>
      <c r="E3" s="8" t="s">
        <v>24</v>
      </c>
      <c r="F3" s="8" t="s">
        <v>26</v>
      </c>
      <c r="G3" s="13" t="s">
        <v>27</v>
      </c>
    </row>
    <row r="4" spans="1:7" ht="13.5" thickBot="1">
      <c r="A4" s="32" t="s">
        <v>52</v>
      </c>
      <c r="B4" s="33"/>
      <c r="C4" s="21" t="s">
        <v>1</v>
      </c>
      <c r="D4" s="34">
        <f>SUM(D2:D3)</f>
        <v>42.178202</v>
      </c>
      <c r="E4" s="33"/>
      <c r="F4" s="33"/>
      <c r="G4" s="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G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2" width="10.7109375" style="0" customWidth="1"/>
    <col min="3" max="3" width="18.7109375" style="0" customWidth="1"/>
    <col min="4" max="7" width="10.7109375" style="0" customWidth="1"/>
  </cols>
  <sheetData>
    <row r="1" spans="1:7" ht="23.25" thickBot="1">
      <c r="A1" s="27" t="s">
        <v>37</v>
      </c>
      <c r="B1" s="28" t="s">
        <v>49</v>
      </c>
      <c r="C1" s="29" t="s">
        <v>47</v>
      </c>
      <c r="D1" s="30" t="s">
        <v>2</v>
      </c>
      <c r="E1" s="29" t="s">
        <v>48</v>
      </c>
      <c r="F1" s="28" t="s">
        <v>13</v>
      </c>
      <c r="G1" s="31" t="s">
        <v>25</v>
      </c>
    </row>
    <row r="2" spans="1:7" ht="12.75">
      <c r="A2" s="38" t="s">
        <v>53</v>
      </c>
      <c r="B2" s="39">
        <v>2201</v>
      </c>
      <c r="C2" s="40" t="s">
        <v>6</v>
      </c>
      <c r="D2" s="41">
        <v>69.40109100000001</v>
      </c>
      <c r="E2" s="40" t="s">
        <v>24</v>
      </c>
      <c r="F2" s="40" t="s">
        <v>26</v>
      </c>
      <c r="G2" s="42" t="s">
        <v>63</v>
      </c>
    </row>
    <row r="3" spans="1:7" ht="12.75">
      <c r="A3" s="12" t="s">
        <v>53</v>
      </c>
      <c r="B3" s="7">
        <v>2202</v>
      </c>
      <c r="C3" s="8" t="s">
        <v>9</v>
      </c>
      <c r="D3" s="11">
        <v>9.325184</v>
      </c>
      <c r="E3" s="8" t="s">
        <v>24</v>
      </c>
      <c r="F3" s="8" t="s">
        <v>26</v>
      </c>
      <c r="G3" s="13" t="s">
        <v>27</v>
      </c>
    </row>
    <row r="4" spans="1:7" ht="12.75">
      <c r="A4" s="12" t="s">
        <v>53</v>
      </c>
      <c r="B4" s="7">
        <v>2203</v>
      </c>
      <c r="C4" s="8" t="s">
        <v>10</v>
      </c>
      <c r="D4" s="11">
        <v>9.120733</v>
      </c>
      <c r="E4" s="8" t="s">
        <v>24</v>
      </c>
      <c r="F4" s="8" t="s">
        <v>26</v>
      </c>
      <c r="G4" s="13" t="s">
        <v>27</v>
      </c>
    </row>
    <row r="5" spans="1:7" ht="12.75">
      <c r="A5" s="12" t="s">
        <v>53</v>
      </c>
      <c r="B5" s="7">
        <v>2204</v>
      </c>
      <c r="C5" s="8" t="s">
        <v>12</v>
      </c>
      <c r="D5" s="11">
        <v>8.202231</v>
      </c>
      <c r="E5" s="8" t="s">
        <v>24</v>
      </c>
      <c r="F5" s="8" t="s">
        <v>26</v>
      </c>
      <c r="G5" s="13" t="s">
        <v>27</v>
      </c>
    </row>
    <row r="6" spans="1:7" ht="13.5" thickBot="1">
      <c r="A6" s="12" t="s">
        <v>53</v>
      </c>
      <c r="B6" s="7">
        <v>2205</v>
      </c>
      <c r="C6" s="8" t="s">
        <v>11</v>
      </c>
      <c r="D6" s="11">
        <v>4.070469</v>
      </c>
      <c r="E6" s="8" t="s">
        <v>24</v>
      </c>
      <c r="F6" s="8" t="s">
        <v>26</v>
      </c>
      <c r="G6" s="13" t="s">
        <v>27</v>
      </c>
    </row>
    <row r="7" spans="1:7" ht="13.5" thickBot="1">
      <c r="A7" s="32" t="s">
        <v>53</v>
      </c>
      <c r="B7" s="33"/>
      <c r="C7" s="21" t="s">
        <v>1</v>
      </c>
      <c r="D7" s="34">
        <f>SUM(D2:D6)</f>
        <v>100.11970800000002</v>
      </c>
      <c r="E7" s="33"/>
      <c r="F7" s="33"/>
      <c r="G7" s="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20"/>
  <sheetViews>
    <sheetView zoomScalePageLayoutView="0" workbookViewId="0" topLeftCell="A1">
      <selection activeCell="V5" sqref="V5"/>
    </sheetView>
  </sheetViews>
  <sheetFormatPr defaultColWidth="9.140625" defaultRowHeight="12.75"/>
  <cols>
    <col min="1" max="1" width="17.00390625" style="0" customWidth="1"/>
    <col min="2" max="2" width="12.7109375" style="0" customWidth="1"/>
    <col min="3" max="3" width="7.00390625" style="0" customWidth="1"/>
    <col min="4" max="4" width="12.7109375" style="0" customWidth="1"/>
    <col min="5" max="5" width="15.421875" style="0" customWidth="1"/>
    <col min="6" max="6" width="17.140625" style="0" bestFit="1" customWidth="1"/>
  </cols>
  <sheetData>
    <row r="1" spans="1:6" ht="18">
      <c r="A1" s="95" t="s">
        <v>97</v>
      </c>
      <c r="B1" s="95"/>
      <c r="C1" s="95"/>
      <c r="D1" s="95"/>
      <c r="E1" s="95"/>
      <c r="F1" s="95"/>
    </row>
    <row r="2" spans="1:6" ht="18">
      <c r="A2" s="96" t="s">
        <v>98</v>
      </c>
      <c r="B2" s="96"/>
      <c r="C2" s="96"/>
      <c r="D2" s="96"/>
      <c r="E2" s="96"/>
      <c r="F2" s="96"/>
    </row>
    <row r="3" spans="1:6" ht="15.75" thickBot="1">
      <c r="A3" s="97"/>
      <c r="B3" s="96"/>
      <c r="C3" s="96"/>
      <c r="D3" s="96"/>
      <c r="E3" s="96"/>
      <c r="F3" s="96"/>
    </row>
    <row r="4" spans="1:6" ht="15.75" thickBot="1">
      <c r="A4" s="151" t="s">
        <v>99</v>
      </c>
      <c r="B4" s="153" t="s">
        <v>100</v>
      </c>
      <c r="C4" s="154"/>
      <c r="D4" s="154"/>
      <c r="E4" s="141" t="s">
        <v>101</v>
      </c>
      <c r="F4" s="98" t="s">
        <v>102</v>
      </c>
    </row>
    <row r="5" spans="1:7" ht="30.75" thickBot="1">
      <c r="A5" s="152"/>
      <c r="B5" s="99" t="s">
        <v>27</v>
      </c>
      <c r="C5" s="100"/>
      <c r="D5" s="100" t="s">
        <v>63</v>
      </c>
      <c r="E5" s="101" t="s">
        <v>63</v>
      </c>
      <c r="F5" s="101" t="s">
        <v>103</v>
      </c>
      <c r="G5" s="138"/>
    </row>
    <row r="6" spans="1:6" ht="15.75">
      <c r="A6" s="102" t="s">
        <v>104</v>
      </c>
      <c r="B6" s="103">
        <v>7.68</v>
      </c>
      <c r="C6" s="104"/>
      <c r="D6" s="104">
        <v>34.5</v>
      </c>
      <c r="E6" s="139" t="s">
        <v>105</v>
      </c>
      <c r="F6" s="140" t="s">
        <v>106</v>
      </c>
    </row>
    <row r="7" spans="1:6" ht="15.75">
      <c r="A7" s="105" t="s">
        <v>107</v>
      </c>
      <c r="B7" s="106">
        <v>30.72</v>
      </c>
      <c r="C7" s="107"/>
      <c r="D7" s="107">
        <v>69.4</v>
      </c>
      <c r="E7" s="108"/>
      <c r="F7" s="109">
        <v>6662.94</v>
      </c>
    </row>
    <row r="8" spans="1:6" ht="15.75">
      <c r="A8" s="110" t="s">
        <v>108</v>
      </c>
      <c r="B8" s="111">
        <v>399.02</v>
      </c>
      <c r="C8" s="112"/>
      <c r="D8" s="112">
        <v>63.29</v>
      </c>
      <c r="E8" s="113">
        <v>137.38</v>
      </c>
      <c r="F8" s="114"/>
    </row>
    <row r="9" spans="1:6" ht="15.75">
      <c r="A9" s="110" t="s">
        <v>109</v>
      </c>
      <c r="B9" s="111">
        <v>447.66</v>
      </c>
      <c r="C9" s="112"/>
      <c r="D9" s="112">
        <v>64.13</v>
      </c>
      <c r="E9" s="113"/>
      <c r="F9" s="115" t="s">
        <v>110</v>
      </c>
    </row>
    <row r="10" spans="1:6" ht="15.75">
      <c r="A10" s="110" t="s">
        <v>111</v>
      </c>
      <c r="B10" s="111">
        <v>940.09</v>
      </c>
      <c r="C10" s="112"/>
      <c r="D10" s="112">
        <v>64.13</v>
      </c>
      <c r="E10" s="113"/>
      <c r="F10" s="114">
        <v>23.05</v>
      </c>
    </row>
    <row r="11" spans="1:6" ht="15.75">
      <c r="A11" s="110" t="s">
        <v>112</v>
      </c>
      <c r="B11" s="111">
        <v>791.37</v>
      </c>
      <c r="C11" s="112"/>
      <c r="D11" s="112">
        <v>64.13</v>
      </c>
      <c r="E11" s="113"/>
      <c r="F11" s="114"/>
    </row>
    <row r="12" spans="1:6" ht="15.75">
      <c r="A12" s="110" t="s">
        <v>113</v>
      </c>
      <c r="B12" s="111">
        <v>727.34</v>
      </c>
      <c r="C12" s="112"/>
      <c r="D12" s="112">
        <v>64.13</v>
      </c>
      <c r="E12" s="113"/>
      <c r="F12" s="114"/>
    </row>
    <row r="13" spans="1:6" ht="15.75">
      <c r="A13" s="110" t="s">
        <v>114</v>
      </c>
      <c r="B13" s="111">
        <v>798.61</v>
      </c>
      <c r="C13" s="112"/>
      <c r="D13" s="112">
        <v>64.13</v>
      </c>
      <c r="E13" s="113"/>
      <c r="F13" s="114"/>
    </row>
    <row r="14" spans="1:6" ht="15.75">
      <c r="A14" s="110" t="s">
        <v>115</v>
      </c>
      <c r="B14" s="111">
        <v>445.18</v>
      </c>
      <c r="C14" s="112"/>
      <c r="D14" s="112">
        <v>64.13</v>
      </c>
      <c r="E14" s="113"/>
      <c r="F14" s="114"/>
    </row>
    <row r="15" spans="1:6" ht="15.75">
      <c r="A15" s="110" t="s">
        <v>116</v>
      </c>
      <c r="B15" s="111">
        <v>861.26</v>
      </c>
      <c r="C15" s="129"/>
      <c r="D15" s="112">
        <v>64.13</v>
      </c>
      <c r="E15" s="113"/>
      <c r="F15" s="114"/>
    </row>
    <row r="16" spans="1:6" ht="15.75">
      <c r="A16" s="110" t="s">
        <v>117</v>
      </c>
      <c r="B16" s="111">
        <v>932.89</v>
      </c>
      <c r="C16" s="112"/>
      <c r="D16" s="112">
        <v>64.13</v>
      </c>
      <c r="E16" s="113"/>
      <c r="F16" s="114"/>
    </row>
    <row r="17" spans="1:6" ht="16.5" thickBot="1">
      <c r="A17" s="116" t="s">
        <v>118</v>
      </c>
      <c r="B17" s="117">
        <v>152.66</v>
      </c>
      <c r="C17" s="118"/>
      <c r="D17" s="118">
        <v>64.13</v>
      </c>
      <c r="E17" s="119"/>
      <c r="F17" s="120"/>
    </row>
    <row r="18" spans="1:6" ht="16.5" thickBot="1">
      <c r="A18" s="121" t="s">
        <v>119</v>
      </c>
      <c r="B18" s="122">
        <f>SUM(B6:B17)</f>
        <v>6534.4800000000005</v>
      </c>
      <c r="C18" s="123"/>
      <c r="D18" s="123">
        <f>SUM(D6:D17)</f>
        <v>744.36</v>
      </c>
      <c r="E18" s="124">
        <f>SUM(E8:E17)</f>
        <v>137.38</v>
      </c>
      <c r="F18" s="125">
        <f>F7+F10</f>
        <v>6685.99</v>
      </c>
    </row>
    <row r="19" spans="1:6" ht="15">
      <c r="A19" s="97"/>
      <c r="B19" s="126"/>
      <c r="C19" s="126"/>
      <c r="D19" s="126"/>
      <c r="E19" s="126"/>
      <c r="F19" s="96"/>
    </row>
    <row r="20" spans="1:6" ht="18.75">
      <c r="A20" s="127"/>
      <c r="B20" s="128"/>
      <c r="C20" s="130"/>
      <c r="D20" s="131" t="s">
        <v>120</v>
      </c>
      <c r="E20" s="130">
        <f>B18+C18+D18+E18</f>
        <v>7416.22</v>
      </c>
      <c r="F20" s="130" t="s">
        <v>121</v>
      </c>
    </row>
  </sheetData>
  <sheetProtection/>
  <mergeCells count="2">
    <mergeCell ref="A4:A5"/>
    <mergeCell ref="B4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21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2" width="10.7109375" style="0" customWidth="1"/>
    <col min="3" max="3" width="18.7109375" style="0" customWidth="1"/>
    <col min="4" max="7" width="10.7109375" style="0" customWidth="1"/>
  </cols>
  <sheetData>
    <row r="1" spans="1:7" ht="23.25" thickBot="1">
      <c r="A1" s="27" t="s">
        <v>37</v>
      </c>
      <c r="B1" s="28" t="s">
        <v>32</v>
      </c>
      <c r="C1" s="29" t="s">
        <v>47</v>
      </c>
      <c r="D1" s="30" t="s">
        <v>2</v>
      </c>
      <c r="E1" s="29" t="s">
        <v>48</v>
      </c>
      <c r="F1" s="28" t="s">
        <v>13</v>
      </c>
      <c r="G1" s="31" t="s">
        <v>25</v>
      </c>
    </row>
    <row r="2" spans="1:8" ht="12.75">
      <c r="A2" s="22">
        <v>1</v>
      </c>
      <c r="B2" s="23">
        <v>126</v>
      </c>
      <c r="C2" s="24" t="s">
        <v>6</v>
      </c>
      <c r="D2" s="25">
        <v>14.596530000000001</v>
      </c>
      <c r="E2" s="24" t="s">
        <v>24</v>
      </c>
      <c r="F2" s="24" t="s">
        <v>26</v>
      </c>
      <c r="G2" s="26" t="s">
        <v>27</v>
      </c>
      <c r="H2" s="54"/>
    </row>
    <row r="3" spans="1:8" ht="12.75">
      <c r="A3" s="14">
        <v>1</v>
      </c>
      <c r="B3" s="2">
        <v>127</v>
      </c>
      <c r="C3" s="1" t="s">
        <v>8</v>
      </c>
      <c r="D3" s="4">
        <v>31.55</v>
      </c>
      <c r="E3" s="1" t="s">
        <v>24</v>
      </c>
      <c r="F3" s="1" t="s">
        <v>26</v>
      </c>
      <c r="G3" s="15" t="s">
        <v>63</v>
      </c>
      <c r="H3" s="54"/>
    </row>
    <row r="4" spans="1:8" ht="12.75">
      <c r="A4" s="12">
        <v>1</v>
      </c>
      <c r="B4" s="7">
        <v>134</v>
      </c>
      <c r="C4" s="8" t="s">
        <v>28</v>
      </c>
      <c r="D4" s="5">
        <v>2.124688</v>
      </c>
      <c r="E4" s="8" t="s">
        <v>24</v>
      </c>
      <c r="F4" s="8" t="s">
        <v>26</v>
      </c>
      <c r="G4" s="13" t="s">
        <v>27</v>
      </c>
      <c r="H4" s="54"/>
    </row>
    <row r="5" spans="1:8" ht="12.75">
      <c r="A5" s="12">
        <v>1</v>
      </c>
      <c r="B5" s="7">
        <v>135</v>
      </c>
      <c r="C5" s="8" t="s">
        <v>28</v>
      </c>
      <c r="D5" s="5">
        <v>10.574526</v>
      </c>
      <c r="E5" s="8" t="s">
        <v>24</v>
      </c>
      <c r="F5" s="8" t="s">
        <v>26</v>
      </c>
      <c r="G5" s="13" t="s">
        <v>27</v>
      </c>
      <c r="H5" s="54"/>
    </row>
    <row r="6" spans="1:8" ht="12.75">
      <c r="A6" s="12">
        <v>1</v>
      </c>
      <c r="B6" s="7">
        <v>136</v>
      </c>
      <c r="C6" s="8" t="s">
        <v>10</v>
      </c>
      <c r="D6" s="5">
        <v>3.4985939999999998</v>
      </c>
      <c r="E6" s="8" t="s">
        <v>24</v>
      </c>
      <c r="F6" s="8" t="s">
        <v>26</v>
      </c>
      <c r="G6" s="13" t="s">
        <v>27</v>
      </c>
      <c r="H6" s="54"/>
    </row>
    <row r="7" spans="1:8" ht="12.75">
      <c r="A7" s="12">
        <v>1</v>
      </c>
      <c r="B7" s="7">
        <v>137</v>
      </c>
      <c r="C7" s="8" t="s">
        <v>10</v>
      </c>
      <c r="D7" s="5">
        <v>10.525764</v>
      </c>
      <c r="E7" s="8" t="s">
        <v>24</v>
      </c>
      <c r="F7" s="8" t="s">
        <v>26</v>
      </c>
      <c r="G7" s="13" t="s">
        <v>27</v>
      </c>
      <c r="H7" s="54"/>
    </row>
    <row r="8" spans="1:8" ht="12.75">
      <c r="A8" s="12">
        <v>1</v>
      </c>
      <c r="B8" s="7">
        <v>138</v>
      </c>
      <c r="C8" s="8" t="s">
        <v>12</v>
      </c>
      <c r="D8" s="5">
        <v>10.083462</v>
      </c>
      <c r="E8" s="8" t="s">
        <v>24</v>
      </c>
      <c r="F8" s="8" t="s">
        <v>26</v>
      </c>
      <c r="G8" s="13" t="s">
        <v>27</v>
      </c>
      <c r="H8" s="54"/>
    </row>
    <row r="9" spans="1:8" ht="12.75">
      <c r="A9" s="12">
        <v>1</v>
      </c>
      <c r="B9" s="7">
        <v>139</v>
      </c>
      <c r="C9" s="8" t="s">
        <v>12</v>
      </c>
      <c r="D9" s="5">
        <v>3.724534</v>
      </c>
      <c r="E9" s="8" t="s">
        <v>24</v>
      </c>
      <c r="F9" s="8" t="s">
        <v>26</v>
      </c>
      <c r="G9" s="13" t="s">
        <v>27</v>
      </c>
      <c r="H9" s="54"/>
    </row>
    <row r="10" spans="1:8" ht="12.75">
      <c r="A10" s="12">
        <v>1</v>
      </c>
      <c r="B10" s="7">
        <v>143</v>
      </c>
      <c r="C10" s="8" t="s">
        <v>64</v>
      </c>
      <c r="D10" s="5">
        <v>71.74</v>
      </c>
      <c r="E10" s="8" t="s">
        <v>29</v>
      </c>
      <c r="F10" s="8" t="s">
        <v>26</v>
      </c>
      <c r="G10" s="13" t="s">
        <v>27</v>
      </c>
      <c r="H10" s="54"/>
    </row>
    <row r="11" spans="1:8" ht="12.75">
      <c r="A11" s="12">
        <v>1</v>
      </c>
      <c r="B11" s="7" t="s">
        <v>43</v>
      </c>
      <c r="C11" s="8" t="s">
        <v>6</v>
      </c>
      <c r="D11" s="5">
        <v>10.86</v>
      </c>
      <c r="E11" s="8" t="s">
        <v>29</v>
      </c>
      <c r="F11" s="8" t="s">
        <v>26</v>
      </c>
      <c r="G11" s="13" t="s">
        <v>27</v>
      </c>
      <c r="H11" s="54"/>
    </row>
    <row r="12" spans="1:8" ht="12.75">
      <c r="A12" s="12">
        <v>1</v>
      </c>
      <c r="B12" s="7">
        <v>151</v>
      </c>
      <c r="C12" s="8" t="s">
        <v>20</v>
      </c>
      <c r="D12" s="5">
        <v>11.84892</v>
      </c>
      <c r="E12" s="8" t="s">
        <v>24</v>
      </c>
      <c r="F12" s="8" t="s">
        <v>26</v>
      </c>
      <c r="G12" s="13" t="s">
        <v>27</v>
      </c>
      <c r="H12" s="54"/>
    </row>
    <row r="13" spans="1:8" ht="12.75">
      <c r="A13" s="12">
        <v>1</v>
      </c>
      <c r="B13" s="7">
        <v>153</v>
      </c>
      <c r="C13" s="8" t="s">
        <v>46</v>
      </c>
      <c r="D13" s="5">
        <v>37.339155</v>
      </c>
      <c r="E13" s="8" t="s">
        <v>29</v>
      </c>
      <c r="F13" s="8" t="s">
        <v>26</v>
      </c>
      <c r="G13" s="13" t="s">
        <v>27</v>
      </c>
      <c r="H13" s="54"/>
    </row>
    <row r="14" spans="1:8" ht="12.75">
      <c r="A14" s="12">
        <v>1</v>
      </c>
      <c r="B14" s="7">
        <v>160</v>
      </c>
      <c r="C14" s="8" t="s">
        <v>6</v>
      </c>
      <c r="D14" s="5">
        <v>14.468639999999999</v>
      </c>
      <c r="E14" s="8" t="s">
        <v>24</v>
      </c>
      <c r="F14" s="8" t="s">
        <v>26</v>
      </c>
      <c r="G14" s="13" t="s">
        <v>27</v>
      </c>
      <c r="H14" s="54"/>
    </row>
    <row r="15" spans="1:8" ht="12.75">
      <c r="A15" s="14">
        <v>1</v>
      </c>
      <c r="B15" s="2">
        <v>161</v>
      </c>
      <c r="C15" s="1" t="s">
        <v>8</v>
      </c>
      <c r="D15" s="4">
        <v>31.74</v>
      </c>
      <c r="E15" s="1" t="s">
        <v>24</v>
      </c>
      <c r="F15" s="1" t="s">
        <v>26</v>
      </c>
      <c r="G15" s="15" t="s">
        <v>63</v>
      </c>
      <c r="H15" s="54"/>
    </row>
    <row r="16" spans="1:8" ht="12.75">
      <c r="A16" s="12">
        <v>1</v>
      </c>
      <c r="B16" s="7" t="s">
        <v>42</v>
      </c>
      <c r="C16" s="8" t="s">
        <v>16</v>
      </c>
      <c r="D16" s="5">
        <v>164.87</v>
      </c>
      <c r="E16" s="8" t="s">
        <v>29</v>
      </c>
      <c r="F16" s="8" t="s">
        <v>26</v>
      </c>
      <c r="G16" s="13" t="s">
        <v>27</v>
      </c>
      <c r="H16" s="54"/>
    </row>
    <row r="17" spans="1:8" ht="12.75">
      <c r="A17" s="12">
        <v>1</v>
      </c>
      <c r="B17" s="7" t="s">
        <v>44</v>
      </c>
      <c r="C17" s="8" t="s">
        <v>45</v>
      </c>
      <c r="D17" s="5">
        <v>5.85</v>
      </c>
      <c r="E17" s="8" t="s">
        <v>24</v>
      </c>
      <c r="F17" s="8" t="s">
        <v>26</v>
      </c>
      <c r="G17" s="13" t="s">
        <v>27</v>
      </c>
      <c r="H17" s="54"/>
    </row>
    <row r="18" spans="1:8" ht="12.75">
      <c r="A18" s="12">
        <v>1</v>
      </c>
      <c r="B18" s="7">
        <v>168</v>
      </c>
      <c r="C18" s="8" t="s">
        <v>17</v>
      </c>
      <c r="D18" s="5">
        <v>26.916102</v>
      </c>
      <c r="E18" s="8" t="s">
        <v>24</v>
      </c>
      <c r="F18" s="8" t="s">
        <v>26</v>
      </c>
      <c r="G18" s="13" t="s">
        <v>27</v>
      </c>
      <c r="H18" s="54"/>
    </row>
    <row r="19" spans="1:8" ht="12.75">
      <c r="A19" s="14">
        <v>1</v>
      </c>
      <c r="B19" s="2" t="s">
        <v>39</v>
      </c>
      <c r="C19" s="1" t="s">
        <v>40</v>
      </c>
      <c r="D19" s="4">
        <v>115.97</v>
      </c>
      <c r="E19" s="1"/>
      <c r="F19" s="1" t="s">
        <v>26</v>
      </c>
      <c r="G19" s="15" t="s">
        <v>63</v>
      </c>
      <c r="H19" s="54"/>
    </row>
    <row r="20" spans="1:8" ht="13.5" thickBot="1">
      <c r="A20" s="16">
        <v>1</v>
      </c>
      <c r="B20" s="17" t="s">
        <v>39</v>
      </c>
      <c r="C20" s="18" t="s">
        <v>41</v>
      </c>
      <c r="D20" s="19">
        <v>21.41</v>
      </c>
      <c r="E20" s="18"/>
      <c r="F20" s="18" t="s">
        <v>26</v>
      </c>
      <c r="G20" s="20" t="s">
        <v>63</v>
      </c>
      <c r="H20" s="54"/>
    </row>
    <row r="21" spans="1:8" ht="13.5" thickBot="1">
      <c r="A21" s="32" t="s">
        <v>51</v>
      </c>
      <c r="B21" s="33"/>
      <c r="C21" s="21" t="s">
        <v>1</v>
      </c>
      <c r="D21" s="34">
        <f>SUM(D2:D20)</f>
        <v>599.690915</v>
      </c>
      <c r="E21" s="33"/>
      <c r="F21" s="33"/>
      <c r="G21" s="35"/>
      <c r="H21" s="5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29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2" width="10.7109375" style="0" customWidth="1"/>
    <col min="3" max="3" width="18.7109375" style="0" customWidth="1"/>
    <col min="4" max="7" width="10.7109375" style="0" customWidth="1"/>
  </cols>
  <sheetData>
    <row r="1" spans="1:7" ht="23.25" thickBot="1">
      <c r="A1" s="27" t="s">
        <v>37</v>
      </c>
      <c r="B1" s="28" t="s">
        <v>49</v>
      </c>
      <c r="C1" s="29" t="s">
        <v>47</v>
      </c>
      <c r="D1" s="30" t="s">
        <v>2</v>
      </c>
      <c r="E1" s="29" t="s">
        <v>48</v>
      </c>
      <c r="F1" s="28" t="s">
        <v>13</v>
      </c>
      <c r="G1" s="31" t="s">
        <v>25</v>
      </c>
    </row>
    <row r="2" spans="1:7" ht="12.75">
      <c r="A2" s="22">
        <v>2</v>
      </c>
      <c r="B2" s="23">
        <v>201</v>
      </c>
      <c r="C2" s="24" t="s">
        <v>3</v>
      </c>
      <c r="D2" s="36">
        <v>31.97448</v>
      </c>
      <c r="E2" s="24" t="s">
        <v>29</v>
      </c>
      <c r="F2" s="24" t="s">
        <v>26</v>
      </c>
      <c r="G2" s="26" t="s">
        <v>27</v>
      </c>
    </row>
    <row r="3" spans="1:7" ht="12.75">
      <c r="A3" s="12">
        <v>2</v>
      </c>
      <c r="B3" s="7">
        <v>202</v>
      </c>
      <c r="C3" s="8" t="s">
        <v>3</v>
      </c>
      <c r="D3" s="9">
        <v>17.386797</v>
      </c>
      <c r="E3" s="8" t="s">
        <v>29</v>
      </c>
      <c r="F3" s="8" t="s">
        <v>26</v>
      </c>
      <c r="G3" s="13" t="s">
        <v>27</v>
      </c>
    </row>
    <row r="4" spans="1:7" ht="12.75">
      <c r="A4" s="12">
        <v>2</v>
      </c>
      <c r="B4" s="7">
        <v>203</v>
      </c>
      <c r="C4" s="8" t="s">
        <v>3</v>
      </c>
      <c r="D4" s="9">
        <v>15.113912000000001</v>
      </c>
      <c r="E4" s="8" t="s">
        <v>29</v>
      </c>
      <c r="F4" s="8" t="s">
        <v>26</v>
      </c>
      <c r="G4" s="13" t="s">
        <v>27</v>
      </c>
    </row>
    <row r="5" spans="1:7" ht="12.75">
      <c r="A5" s="12">
        <v>2</v>
      </c>
      <c r="B5" s="7">
        <v>204</v>
      </c>
      <c r="C5" s="8" t="s">
        <v>3</v>
      </c>
      <c r="D5" s="9">
        <v>33.097554</v>
      </c>
      <c r="E5" s="8" t="s">
        <v>29</v>
      </c>
      <c r="F5" s="8" t="s">
        <v>26</v>
      </c>
      <c r="G5" s="13" t="s">
        <v>27</v>
      </c>
    </row>
    <row r="6" spans="1:7" ht="12.75">
      <c r="A6" s="12">
        <v>2</v>
      </c>
      <c r="B6" s="7">
        <v>205</v>
      </c>
      <c r="C6" s="8" t="s">
        <v>3</v>
      </c>
      <c r="D6" s="9">
        <v>33.936948</v>
      </c>
      <c r="E6" s="8" t="s">
        <v>29</v>
      </c>
      <c r="F6" s="8" t="s">
        <v>26</v>
      </c>
      <c r="G6" s="13" t="s">
        <v>27</v>
      </c>
    </row>
    <row r="7" spans="1:7" ht="12.75">
      <c r="A7" s="12">
        <v>2</v>
      </c>
      <c r="B7" s="7">
        <v>209</v>
      </c>
      <c r="C7" s="8" t="s">
        <v>3</v>
      </c>
      <c r="D7" s="9">
        <v>34.359989999999996</v>
      </c>
      <c r="E7" s="8" t="s">
        <v>29</v>
      </c>
      <c r="F7" s="8" t="s">
        <v>26</v>
      </c>
      <c r="G7" s="13" t="s">
        <v>27</v>
      </c>
    </row>
    <row r="8" spans="1:7" ht="12.75">
      <c r="A8" s="12">
        <v>2</v>
      </c>
      <c r="B8" s="7">
        <v>210</v>
      </c>
      <c r="C8" s="8" t="s">
        <v>3</v>
      </c>
      <c r="D8" s="9">
        <v>32.75734</v>
      </c>
      <c r="E8" s="8" t="s">
        <v>29</v>
      </c>
      <c r="F8" s="8" t="s">
        <v>26</v>
      </c>
      <c r="G8" s="13" t="s">
        <v>27</v>
      </c>
    </row>
    <row r="9" spans="1:7" ht="12.75">
      <c r="A9" s="12">
        <v>2</v>
      </c>
      <c r="B9" s="7">
        <v>211</v>
      </c>
      <c r="C9" s="8" t="s">
        <v>3</v>
      </c>
      <c r="D9" s="9">
        <v>31.41</v>
      </c>
      <c r="E9" s="8" t="s">
        <v>29</v>
      </c>
      <c r="F9" s="8" t="s">
        <v>26</v>
      </c>
      <c r="G9" s="13" t="s">
        <v>27</v>
      </c>
    </row>
    <row r="10" spans="1:7" ht="12.75">
      <c r="A10" s="12">
        <v>2</v>
      </c>
      <c r="B10" s="7">
        <v>212</v>
      </c>
      <c r="C10" s="8" t="s">
        <v>3</v>
      </c>
      <c r="D10" s="9">
        <v>30.595428000000002</v>
      </c>
      <c r="E10" s="8" t="s">
        <v>29</v>
      </c>
      <c r="F10" s="8" t="s">
        <v>26</v>
      </c>
      <c r="G10" s="13" t="s">
        <v>27</v>
      </c>
    </row>
    <row r="11" spans="1:7" ht="12.75">
      <c r="A11" s="12">
        <v>2</v>
      </c>
      <c r="B11" s="7">
        <v>217</v>
      </c>
      <c r="C11" s="8" t="s">
        <v>4</v>
      </c>
      <c r="D11" s="9">
        <v>8.65</v>
      </c>
      <c r="E11" s="8" t="s">
        <v>31</v>
      </c>
      <c r="F11" s="8" t="s">
        <v>26</v>
      </c>
      <c r="G11" s="13" t="s">
        <v>27</v>
      </c>
    </row>
    <row r="12" spans="1:7" ht="12.75">
      <c r="A12" s="12">
        <v>2</v>
      </c>
      <c r="B12" s="7">
        <v>226</v>
      </c>
      <c r="C12" s="8" t="s">
        <v>6</v>
      </c>
      <c r="D12" s="9">
        <v>14.462746000000001</v>
      </c>
      <c r="E12" s="8" t="s">
        <v>31</v>
      </c>
      <c r="F12" s="8" t="s">
        <v>26</v>
      </c>
      <c r="G12" s="13" t="s">
        <v>27</v>
      </c>
    </row>
    <row r="13" spans="1:7" ht="12.75">
      <c r="A13" s="14">
        <v>2</v>
      </c>
      <c r="B13" s="2">
        <v>227</v>
      </c>
      <c r="C13" s="1" t="s">
        <v>8</v>
      </c>
      <c r="D13" s="10">
        <v>32.39</v>
      </c>
      <c r="E13" s="1" t="s">
        <v>31</v>
      </c>
      <c r="F13" s="1" t="s">
        <v>26</v>
      </c>
      <c r="G13" s="15" t="s">
        <v>63</v>
      </c>
    </row>
    <row r="14" spans="1:7" ht="12.75">
      <c r="A14" s="12">
        <v>2</v>
      </c>
      <c r="B14" s="7">
        <v>232</v>
      </c>
      <c r="C14" s="8" t="s">
        <v>10</v>
      </c>
      <c r="D14" s="9">
        <v>6.75</v>
      </c>
      <c r="E14" s="8" t="s">
        <v>24</v>
      </c>
      <c r="F14" s="8" t="s">
        <v>26</v>
      </c>
      <c r="G14" s="13" t="s">
        <v>27</v>
      </c>
    </row>
    <row r="15" spans="1:7" ht="12.75">
      <c r="A15" s="12">
        <v>2</v>
      </c>
      <c r="B15" s="7">
        <v>233</v>
      </c>
      <c r="C15" s="8" t="s">
        <v>10</v>
      </c>
      <c r="D15" s="9">
        <v>3.056298</v>
      </c>
      <c r="E15" s="8" t="s">
        <v>24</v>
      </c>
      <c r="F15" s="8" t="s">
        <v>26</v>
      </c>
      <c r="G15" s="13" t="s">
        <v>27</v>
      </c>
    </row>
    <row r="16" spans="1:7" ht="12.75">
      <c r="A16" s="12">
        <v>2</v>
      </c>
      <c r="B16" s="7">
        <v>235</v>
      </c>
      <c r="C16" s="8" t="s">
        <v>15</v>
      </c>
      <c r="D16" s="9">
        <v>3.3549859999999994</v>
      </c>
      <c r="E16" s="8" t="s">
        <v>24</v>
      </c>
      <c r="F16" s="8" t="s">
        <v>26</v>
      </c>
      <c r="G16" s="13" t="s">
        <v>27</v>
      </c>
    </row>
    <row r="17" spans="1:7" ht="12.75">
      <c r="A17" s="12">
        <v>2</v>
      </c>
      <c r="B17" s="7">
        <v>234</v>
      </c>
      <c r="C17" s="8" t="s">
        <v>15</v>
      </c>
      <c r="D17" s="9">
        <v>4.182438</v>
      </c>
      <c r="E17" s="8" t="s">
        <v>24</v>
      </c>
      <c r="F17" s="8" t="s">
        <v>26</v>
      </c>
      <c r="G17" s="13" t="s">
        <v>27</v>
      </c>
    </row>
    <row r="18" spans="1:7" ht="12.75">
      <c r="A18" s="12">
        <v>2</v>
      </c>
      <c r="B18" s="7">
        <v>236</v>
      </c>
      <c r="C18" s="8" t="s">
        <v>15</v>
      </c>
      <c r="D18" s="9">
        <v>5.51</v>
      </c>
      <c r="E18" s="8" t="s">
        <v>24</v>
      </c>
      <c r="F18" s="8" t="s">
        <v>26</v>
      </c>
      <c r="G18" s="13" t="s">
        <v>27</v>
      </c>
    </row>
    <row r="19" spans="1:7" ht="12.75">
      <c r="A19" s="12">
        <v>2</v>
      </c>
      <c r="B19" s="7">
        <v>237</v>
      </c>
      <c r="C19" s="8" t="s">
        <v>10</v>
      </c>
      <c r="D19" s="9">
        <v>3.5746519999999995</v>
      </c>
      <c r="E19" s="8" t="s">
        <v>24</v>
      </c>
      <c r="F19" s="8" t="s">
        <v>26</v>
      </c>
      <c r="G19" s="13" t="s">
        <v>27</v>
      </c>
    </row>
    <row r="20" spans="1:7" ht="12.75">
      <c r="A20" s="12">
        <v>2</v>
      </c>
      <c r="B20" s="7">
        <v>238</v>
      </c>
      <c r="C20" s="8" t="s">
        <v>10</v>
      </c>
      <c r="D20" s="9">
        <v>10.127282</v>
      </c>
      <c r="E20" s="8" t="s">
        <v>24</v>
      </c>
      <c r="F20" s="8" t="s">
        <v>26</v>
      </c>
      <c r="G20" s="13" t="s">
        <v>27</v>
      </c>
    </row>
    <row r="21" spans="1:7" ht="12.75">
      <c r="A21" s="12">
        <v>2</v>
      </c>
      <c r="B21" s="7">
        <v>239</v>
      </c>
      <c r="C21" s="8" t="s">
        <v>12</v>
      </c>
      <c r="D21" s="9">
        <v>10.26375</v>
      </c>
      <c r="E21" s="8" t="s">
        <v>24</v>
      </c>
      <c r="F21" s="8" t="s">
        <v>26</v>
      </c>
      <c r="G21" s="13" t="s">
        <v>27</v>
      </c>
    </row>
    <row r="22" spans="1:7" ht="12.75">
      <c r="A22" s="12">
        <v>2</v>
      </c>
      <c r="B22" s="7">
        <v>240</v>
      </c>
      <c r="C22" s="8" t="s">
        <v>12</v>
      </c>
      <c r="D22" s="9">
        <v>3.898838</v>
      </c>
      <c r="E22" s="8" t="s">
        <v>24</v>
      </c>
      <c r="F22" s="8" t="s">
        <v>26</v>
      </c>
      <c r="G22" s="13" t="s">
        <v>27</v>
      </c>
    </row>
    <row r="23" spans="1:7" ht="12.75">
      <c r="A23" s="12">
        <v>2</v>
      </c>
      <c r="B23" s="7">
        <v>243</v>
      </c>
      <c r="C23" s="8" t="s">
        <v>3</v>
      </c>
      <c r="D23" s="9">
        <v>15.405598000000001</v>
      </c>
      <c r="E23" s="8" t="s">
        <v>31</v>
      </c>
      <c r="F23" s="8" t="s">
        <v>26</v>
      </c>
      <c r="G23" s="13" t="s">
        <v>27</v>
      </c>
    </row>
    <row r="24" spans="1:7" ht="12.75">
      <c r="A24" s="12">
        <v>2</v>
      </c>
      <c r="B24" s="7">
        <v>244</v>
      </c>
      <c r="C24" s="8" t="s">
        <v>3</v>
      </c>
      <c r="D24" s="9">
        <v>32.884787</v>
      </c>
      <c r="E24" s="8" t="s">
        <v>31</v>
      </c>
      <c r="F24" s="8" t="s">
        <v>26</v>
      </c>
      <c r="G24" s="13" t="s">
        <v>27</v>
      </c>
    </row>
    <row r="25" spans="1:7" ht="12.75">
      <c r="A25" s="12">
        <v>2</v>
      </c>
      <c r="B25" s="7">
        <v>245</v>
      </c>
      <c r="C25" s="8" t="s">
        <v>38</v>
      </c>
      <c r="D25" s="9">
        <v>16.27335</v>
      </c>
      <c r="E25" s="8" t="s">
        <v>31</v>
      </c>
      <c r="F25" s="8" t="s">
        <v>26</v>
      </c>
      <c r="G25" s="13" t="s">
        <v>27</v>
      </c>
    </row>
    <row r="26" spans="1:7" ht="12.75">
      <c r="A26" s="12">
        <v>2</v>
      </c>
      <c r="B26" s="7">
        <v>246</v>
      </c>
      <c r="C26" s="8" t="s">
        <v>3</v>
      </c>
      <c r="D26" s="9">
        <v>33.647523</v>
      </c>
      <c r="E26" s="8" t="s">
        <v>31</v>
      </c>
      <c r="F26" s="8" t="s">
        <v>26</v>
      </c>
      <c r="G26" s="13" t="s">
        <v>27</v>
      </c>
    </row>
    <row r="27" spans="1:7" ht="12.75">
      <c r="A27" s="12">
        <v>2</v>
      </c>
      <c r="B27" s="7">
        <v>260</v>
      </c>
      <c r="C27" s="8" t="s">
        <v>6</v>
      </c>
      <c r="D27" s="9">
        <v>14.986175999999999</v>
      </c>
      <c r="E27" s="8" t="s">
        <v>31</v>
      </c>
      <c r="F27" s="8" t="s">
        <v>26</v>
      </c>
      <c r="G27" s="13" t="s">
        <v>27</v>
      </c>
    </row>
    <row r="28" spans="1:7" ht="13.5" thickBot="1">
      <c r="A28" s="14">
        <v>2</v>
      </c>
      <c r="B28" s="2">
        <v>261</v>
      </c>
      <c r="C28" s="1" t="s">
        <v>8</v>
      </c>
      <c r="D28" s="10">
        <v>31.74</v>
      </c>
      <c r="E28" s="1" t="s">
        <v>24</v>
      </c>
      <c r="F28" s="1" t="s">
        <v>26</v>
      </c>
      <c r="G28" s="15" t="s">
        <v>63</v>
      </c>
    </row>
    <row r="29" spans="1:7" ht="13.5" thickBot="1">
      <c r="A29" s="32" t="s">
        <v>54</v>
      </c>
      <c r="B29" s="33"/>
      <c r="C29" s="21" t="s">
        <v>1</v>
      </c>
      <c r="D29" s="34">
        <f>SUM(D2:D28)</f>
        <v>511.790873</v>
      </c>
      <c r="E29" s="33"/>
      <c r="F29" s="33"/>
      <c r="G29" s="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43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2" width="10.7109375" style="0" customWidth="1"/>
    <col min="3" max="3" width="18.7109375" style="0" customWidth="1"/>
    <col min="4" max="7" width="10.7109375" style="0" customWidth="1"/>
  </cols>
  <sheetData>
    <row r="1" spans="1:7" ht="23.25" thickBot="1">
      <c r="A1" s="27" t="s">
        <v>37</v>
      </c>
      <c r="B1" s="28" t="s">
        <v>49</v>
      </c>
      <c r="C1" s="29" t="s">
        <v>47</v>
      </c>
      <c r="D1" s="30" t="s">
        <v>2</v>
      </c>
      <c r="E1" s="29" t="s">
        <v>48</v>
      </c>
      <c r="F1" s="28" t="s">
        <v>13</v>
      </c>
      <c r="G1" s="31" t="s">
        <v>25</v>
      </c>
    </row>
    <row r="2" spans="1:7" ht="12.75">
      <c r="A2" s="22">
        <v>3</v>
      </c>
      <c r="B2" s="23">
        <v>301</v>
      </c>
      <c r="C2" s="24" t="s">
        <v>3</v>
      </c>
      <c r="D2" s="36">
        <v>33.108487999999994</v>
      </c>
      <c r="E2" s="24" t="s">
        <v>31</v>
      </c>
      <c r="F2" s="24" t="s">
        <v>26</v>
      </c>
      <c r="G2" s="26" t="s">
        <v>27</v>
      </c>
    </row>
    <row r="3" spans="1:7" ht="12.75">
      <c r="A3" s="12">
        <v>3</v>
      </c>
      <c r="B3" s="7">
        <v>302</v>
      </c>
      <c r="C3" s="8" t="s">
        <v>3</v>
      </c>
      <c r="D3" s="9">
        <v>31.538444</v>
      </c>
      <c r="E3" s="8" t="s">
        <v>31</v>
      </c>
      <c r="F3" s="8" t="s">
        <v>26</v>
      </c>
      <c r="G3" s="13" t="s">
        <v>27</v>
      </c>
    </row>
    <row r="4" spans="1:7" ht="12.75">
      <c r="A4" s="12">
        <v>3</v>
      </c>
      <c r="B4" s="7">
        <v>303</v>
      </c>
      <c r="C4" s="8" t="s">
        <v>3</v>
      </c>
      <c r="D4" s="9">
        <v>34.257304</v>
      </c>
      <c r="E4" s="8" t="s">
        <v>31</v>
      </c>
      <c r="F4" s="8" t="s">
        <v>26</v>
      </c>
      <c r="G4" s="13" t="s">
        <v>27</v>
      </c>
    </row>
    <row r="5" spans="1:7" ht="12.75">
      <c r="A5" s="12">
        <v>3</v>
      </c>
      <c r="B5" s="7">
        <v>309</v>
      </c>
      <c r="C5" s="8" t="s">
        <v>3</v>
      </c>
      <c r="D5" s="9">
        <v>98.457602</v>
      </c>
      <c r="E5" s="8" t="s">
        <v>31</v>
      </c>
      <c r="F5" s="8" t="s">
        <v>26</v>
      </c>
      <c r="G5" s="13" t="s">
        <v>27</v>
      </c>
    </row>
    <row r="6" spans="1:7" ht="12.75">
      <c r="A6" s="12">
        <v>3</v>
      </c>
      <c r="B6" s="7">
        <v>316</v>
      </c>
      <c r="C6" s="8" t="s">
        <v>4</v>
      </c>
      <c r="D6" s="9">
        <v>31.81621</v>
      </c>
      <c r="E6" s="8" t="s">
        <v>31</v>
      </c>
      <c r="F6" s="8" t="s">
        <v>26</v>
      </c>
      <c r="G6" s="13" t="s">
        <v>27</v>
      </c>
    </row>
    <row r="7" spans="1:7" ht="12.75">
      <c r="A7" s="12">
        <v>3</v>
      </c>
      <c r="B7" s="7">
        <v>317</v>
      </c>
      <c r="C7" s="8" t="s">
        <v>50</v>
      </c>
      <c r="D7" s="9">
        <v>7.409484000000001</v>
      </c>
      <c r="E7" s="8" t="s">
        <v>31</v>
      </c>
      <c r="F7" s="8" t="s">
        <v>26</v>
      </c>
      <c r="G7" s="13" t="s">
        <v>27</v>
      </c>
    </row>
    <row r="8" spans="1:7" ht="12.75">
      <c r="A8" s="12">
        <v>3</v>
      </c>
      <c r="B8" s="7">
        <v>324</v>
      </c>
      <c r="C8" s="8" t="s">
        <v>6</v>
      </c>
      <c r="D8" s="9">
        <v>8.145956</v>
      </c>
      <c r="E8" s="8" t="s">
        <v>31</v>
      </c>
      <c r="F8" s="8" t="s">
        <v>26</v>
      </c>
      <c r="G8" s="13" t="s">
        <v>27</v>
      </c>
    </row>
    <row r="9" spans="1:7" ht="12.75">
      <c r="A9" s="12">
        <v>3</v>
      </c>
      <c r="B9" s="7">
        <v>326</v>
      </c>
      <c r="C9" s="8" t="s">
        <v>6</v>
      </c>
      <c r="D9" s="9">
        <v>14.568629999999999</v>
      </c>
      <c r="E9" s="8" t="s">
        <v>31</v>
      </c>
      <c r="F9" s="8" t="s">
        <v>26</v>
      </c>
      <c r="G9" s="13" t="s">
        <v>27</v>
      </c>
    </row>
    <row r="10" spans="1:7" ht="12.75">
      <c r="A10" s="14">
        <v>3</v>
      </c>
      <c r="B10" s="2">
        <v>327</v>
      </c>
      <c r="C10" s="1" t="s">
        <v>8</v>
      </c>
      <c r="D10" s="10">
        <v>32.39</v>
      </c>
      <c r="E10" s="1" t="s">
        <v>24</v>
      </c>
      <c r="F10" s="1" t="s">
        <v>26</v>
      </c>
      <c r="G10" s="15" t="s">
        <v>63</v>
      </c>
    </row>
    <row r="11" spans="1:7" ht="12.75">
      <c r="A11" s="12">
        <v>3</v>
      </c>
      <c r="B11" s="7">
        <v>332</v>
      </c>
      <c r="C11" s="8" t="s">
        <v>10</v>
      </c>
      <c r="D11" s="9">
        <v>6.462772</v>
      </c>
      <c r="E11" s="8" t="s">
        <v>24</v>
      </c>
      <c r="F11" s="8" t="s">
        <v>26</v>
      </c>
      <c r="G11" s="13" t="s">
        <v>27</v>
      </c>
    </row>
    <row r="12" spans="1:7" ht="12.75">
      <c r="A12" s="12">
        <v>3</v>
      </c>
      <c r="B12" s="7">
        <v>333</v>
      </c>
      <c r="C12" s="8" t="s">
        <v>10</v>
      </c>
      <c r="D12" s="9">
        <v>3.2830199999999996</v>
      </c>
      <c r="E12" s="8" t="s">
        <v>24</v>
      </c>
      <c r="F12" s="8" t="s">
        <v>26</v>
      </c>
      <c r="G12" s="13" t="s">
        <v>27</v>
      </c>
    </row>
    <row r="13" spans="1:7" ht="12.75">
      <c r="A13" s="12">
        <v>3</v>
      </c>
      <c r="B13" s="7">
        <v>334</v>
      </c>
      <c r="C13" s="8" t="s">
        <v>15</v>
      </c>
      <c r="D13" s="9">
        <v>4.228548</v>
      </c>
      <c r="E13" s="8" t="s">
        <v>24</v>
      </c>
      <c r="F13" s="8" t="s">
        <v>26</v>
      </c>
      <c r="G13" s="13" t="s">
        <v>27</v>
      </c>
    </row>
    <row r="14" spans="1:7" ht="12.75">
      <c r="A14" s="12">
        <v>3</v>
      </c>
      <c r="B14" s="7">
        <v>335</v>
      </c>
      <c r="C14" s="8" t="s">
        <v>15</v>
      </c>
      <c r="D14" s="9">
        <v>3.30447</v>
      </c>
      <c r="E14" s="8" t="s">
        <v>24</v>
      </c>
      <c r="F14" s="8" t="s">
        <v>26</v>
      </c>
      <c r="G14" s="13" t="s">
        <v>27</v>
      </c>
    </row>
    <row r="15" spans="1:7" ht="12.75">
      <c r="A15" s="12">
        <v>3</v>
      </c>
      <c r="B15" s="7">
        <v>336</v>
      </c>
      <c r="C15" s="8" t="s">
        <v>15</v>
      </c>
      <c r="D15" s="9">
        <v>6.203941999999999</v>
      </c>
      <c r="E15" s="8" t="s">
        <v>24</v>
      </c>
      <c r="F15" s="8" t="s">
        <v>26</v>
      </c>
      <c r="G15" s="13" t="s">
        <v>27</v>
      </c>
    </row>
    <row r="16" spans="1:7" ht="12.75">
      <c r="A16" s="12">
        <v>3</v>
      </c>
      <c r="B16" s="7">
        <v>337</v>
      </c>
      <c r="C16" s="8" t="s">
        <v>10</v>
      </c>
      <c r="D16" s="9">
        <v>3.599446</v>
      </c>
      <c r="E16" s="8" t="s">
        <v>24</v>
      </c>
      <c r="F16" s="8" t="s">
        <v>26</v>
      </c>
      <c r="G16" s="13" t="s">
        <v>27</v>
      </c>
    </row>
    <row r="17" spans="1:7" ht="12.75">
      <c r="A17" s="12">
        <v>3</v>
      </c>
      <c r="B17" s="7">
        <v>338</v>
      </c>
      <c r="C17" s="8" t="s">
        <v>10</v>
      </c>
      <c r="D17" s="9">
        <v>10.133448999999999</v>
      </c>
      <c r="E17" s="8" t="s">
        <v>24</v>
      </c>
      <c r="F17" s="8" t="s">
        <v>26</v>
      </c>
      <c r="G17" s="13" t="s">
        <v>27</v>
      </c>
    </row>
    <row r="18" spans="1:7" ht="12.75">
      <c r="A18" s="12">
        <v>3</v>
      </c>
      <c r="B18" s="7">
        <v>339</v>
      </c>
      <c r="C18" s="8" t="s">
        <v>12</v>
      </c>
      <c r="D18" s="9">
        <v>10.030125</v>
      </c>
      <c r="E18" s="8" t="s">
        <v>24</v>
      </c>
      <c r="F18" s="8" t="s">
        <v>26</v>
      </c>
      <c r="G18" s="13" t="s">
        <v>27</v>
      </c>
    </row>
    <row r="19" spans="1:7" ht="12.75">
      <c r="A19" s="12">
        <v>3</v>
      </c>
      <c r="B19" s="7">
        <v>340</v>
      </c>
      <c r="C19" s="8" t="s">
        <v>12</v>
      </c>
      <c r="D19" s="9">
        <v>3.9792839999999994</v>
      </c>
      <c r="E19" s="8" t="s">
        <v>24</v>
      </c>
      <c r="F19" s="8" t="s">
        <v>26</v>
      </c>
      <c r="G19" s="13" t="s">
        <v>27</v>
      </c>
    </row>
    <row r="20" spans="1:7" ht="12.75">
      <c r="A20" s="12">
        <v>3</v>
      </c>
      <c r="B20" s="7">
        <v>341</v>
      </c>
      <c r="C20" s="8" t="s">
        <v>19</v>
      </c>
      <c r="D20" s="9">
        <v>33.029849999999996</v>
      </c>
      <c r="E20" s="8" t="s">
        <v>31</v>
      </c>
      <c r="F20" s="8" t="s">
        <v>26</v>
      </c>
      <c r="G20" s="13" t="s">
        <v>27</v>
      </c>
    </row>
    <row r="21" spans="1:7" ht="12.75">
      <c r="A21" s="12">
        <v>3</v>
      </c>
      <c r="B21" s="7">
        <v>342</v>
      </c>
      <c r="C21" s="8" t="s">
        <v>3</v>
      </c>
      <c r="D21" s="9">
        <v>33.002796</v>
      </c>
      <c r="E21" s="8" t="s">
        <v>31</v>
      </c>
      <c r="F21" s="8" t="s">
        <v>26</v>
      </c>
      <c r="G21" s="13" t="s">
        <v>27</v>
      </c>
    </row>
    <row r="22" spans="1:7" ht="12.75">
      <c r="A22" s="12">
        <v>3</v>
      </c>
      <c r="B22" s="7">
        <v>343</v>
      </c>
      <c r="C22" s="8" t="s">
        <v>3</v>
      </c>
      <c r="D22" s="9">
        <v>16.924773</v>
      </c>
      <c r="E22" s="8" t="s">
        <v>31</v>
      </c>
      <c r="F22" s="8" t="s">
        <v>26</v>
      </c>
      <c r="G22" s="13" t="s">
        <v>27</v>
      </c>
    </row>
    <row r="23" spans="1:7" ht="12.75">
      <c r="A23" s="12">
        <v>3</v>
      </c>
      <c r="B23" s="7">
        <v>344</v>
      </c>
      <c r="C23" s="8" t="s">
        <v>3</v>
      </c>
      <c r="D23" s="9">
        <v>16.911396</v>
      </c>
      <c r="E23" s="8" t="s">
        <v>31</v>
      </c>
      <c r="F23" s="8" t="s">
        <v>26</v>
      </c>
      <c r="G23" s="13" t="s">
        <v>27</v>
      </c>
    </row>
    <row r="24" spans="1:7" ht="12.75">
      <c r="A24" s="43">
        <v>3</v>
      </c>
      <c r="B24" s="44">
        <v>345</v>
      </c>
      <c r="C24" s="45" t="s">
        <v>3</v>
      </c>
      <c r="D24" s="46">
        <v>32.932316</v>
      </c>
      <c r="E24" s="45" t="s">
        <v>31</v>
      </c>
      <c r="F24" s="45" t="s">
        <v>26</v>
      </c>
      <c r="G24" s="47" t="s">
        <v>27</v>
      </c>
    </row>
    <row r="25" spans="1:7" ht="12.75">
      <c r="A25" s="43">
        <v>3</v>
      </c>
      <c r="B25" s="44">
        <v>352</v>
      </c>
      <c r="C25" s="45" t="s">
        <v>19</v>
      </c>
      <c r="D25" s="46">
        <v>15.12342</v>
      </c>
      <c r="E25" s="45" t="s">
        <v>31</v>
      </c>
      <c r="F25" s="45" t="s">
        <v>26</v>
      </c>
      <c r="G25" s="13" t="s">
        <v>27</v>
      </c>
    </row>
    <row r="26" spans="1:7" ht="12.75">
      <c r="A26" s="43">
        <v>3</v>
      </c>
      <c r="B26" s="44">
        <v>353</v>
      </c>
      <c r="C26" s="45" t="s">
        <v>19</v>
      </c>
      <c r="D26" s="46">
        <v>36.820622</v>
      </c>
      <c r="E26" s="45" t="s">
        <v>31</v>
      </c>
      <c r="F26" s="45" t="s">
        <v>26</v>
      </c>
      <c r="G26" s="13" t="s">
        <v>27</v>
      </c>
    </row>
    <row r="27" spans="1:7" ht="12.75">
      <c r="A27" s="12">
        <v>3</v>
      </c>
      <c r="B27" s="7">
        <v>360</v>
      </c>
      <c r="C27" s="8" t="s">
        <v>6</v>
      </c>
      <c r="D27" s="9">
        <v>15.120080000000002</v>
      </c>
      <c r="E27" s="8" t="s">
        <v>24</v>
      </c>
      <c r="F27" s="8" t="s">
        <v>26</v>
      </c>
      <c r="G27" s="13" t="s">
        <v>27</v>
      </c>
    </row>
    <row r="28" spans="1:7" ht="12.75">
      <c r="A28" s="14">
        <v>3</v>
      </c>
      <c r="B28" s="2">
        <v>361</v>
      </c>
      <c r="C28" s="1" t="s">
        <v>8</v>
      </c>
      <c r="D28" s="10">
        <v>31.74</v>
      </c>
      <c r="E28" s="1" t="s">
        <v>24</v>
      </c>
      <c r="F28" s="1" t="s">
        <v>26</v>
      </c>
      <c r="G28" s="15" t="s">
        <v>63</v>
      </c>
    </row>
    <row r="29" spans="1:7" ht="12.75">
      <c r="A29" s="12">
        <v>3</v>
      </c>
      <c r="B29" s="7">
        <v>365</v>
      </c>
      <c r="C29" s="8" t="s">
        <v>3</v>
      </c>
      <c r="D29" s="9">
        <v>16.344896000000002</v>
      </c>
      <c r="E29" s="8" t="s">
        <v>31</v>
      </c>
      <c r="F29" s="8" t="s">
        <v>26</v>
      </c>
      <c r="G29" s="13" t="s">
        <v>27</v>
      </c>
    </row>
    <row r="30" spans="1:7" ht="12.75">
      <c r="A30" s="12">
        <v>3</v>
      </c>
      <c r="B30" s="7">
        <v>366</v>
      </c>
      <c r="C30" s="8" t="s">
        <v>3</v>
      </c>
      <c r="D30" s="9">
        <v>17.040562</v>
      </c>
      <c r="E30" s="8" t="s">
        <v>31</v>
      </c>
      <c r="F30" s="8" t="s">
        <v>26</v>
      </c>
      <c r="G30" s="13" t="s">
        <v>27</v>
      </c>
    </row>
    <row r="31" spans="1:7" ht="12.75">
      <c r="A31" s="12">
        <v>3</v>
      </c>
      <c r="B31" s="7">
        <v>367</v>
      </c>
      <c r="C31" s="8" t="s">
        <v>3</v>
      </c>
      <c r="D31" s="9">
        <v>32.141795</v>
      </c>
      <c r="E31" s="8" t="s">
        <v>31</v>
      </c>
      <c r="F31" s="8" t="s">
        <v>26</v>
      </c>
      <c r="G31" s="13" t="s">
        <v>27</v>
      </c>
    </row>
    <row r="32" spans="1:7" ht="12.75">
      <c r="A32" s="12">
        <v>3</v>
      </c>
      <c r="B32" s="7">
        <v>368</v>
      </c>
      <c r="C32" s="8" t="s">
        <v>3</v>
      </c>
      <c r="D32" s="9">
        <v>33.641169</v>
      </c>
      <c r="E32" s="8" t="s">
        <v>31</v>
      </c>
      <c r="F32" s="8" t="s">
        <v>26</v>
      </c>
      <c r="G32" s="13" t="s">
        <v>27</v>
      </c>
    </row>
    <row r="33" spans="1:7" ht="12.75">
      <c r="A33" s="12">
        <v>3</v>
      </c>
      <c r="B33" s="7">
        <v>369</v>
      </c>
      <c r="C33" s="8" t="s">
        <v>3</v>
      </c>
      <c r="D33" s="9">
        <v>66.284235</v>
      </c>
      <c r="E33" s="8" t="s">
        <v>31</v>
      </c>
      <c r="F33" s="8" t="s">
        <v>26</v>
      </c>
      <c r="G33" s="13" t="s">
        <v>27</v>
      </c>
    </row>
    <row r="34" spans="1:7" ht="12.75">
      <c r="A34" s="12">
        <v>3</v>
      </c>
      <c r="B34" s="7">
        <v>381</v>
      </c>
      <c r="C34" s="8" t="s">
        <v>3</v>
      </c>
      <c r="D34" s="9">
        <v>34.149210000000004</v>
      </c>
      <c r="E34" s="8" t="s">
        <v>31</v>
      </c>
      <c r="F34" s="8" t="s">
        <v>26</v>
      </c>
      <c r="G34" s="13" t="s">
        <v>27</v>
      </c>
    </row>
    <row r="35" spans="1:7" ht="12.75">
      <c r="A35" s="12">
        <v>3</v>
      </c>
      <c r="B35" s="7">
        <v>382</v>
      </c>
      <c r="C35" s="8" t="s">
        <v>3</v>
      </c>
      <c r="D35" s="9">
        <v>32.994080000000004</v>
      </c>
      <c r="E35" s="8" t="s">
        <v>31</v>
      </c>
      <c r="F35" s="8" t="s">
        <v>26</v>
      </c>
      <c r="G35" s="13" t="s">
        <v>27</v>
      </c>
    </row>
    <row r="36" spans="1:7" ht="12.75">
      <c r="A36" s="12">
        <v>3</v>
      </c>
      <c r="B36" s="7">
        <v>383</v>
      </c>
      <c r="C36" s="8" t="s">
        <v>3</v>
      </c>
      <c r="D36" s="9">
        <v>32.647808000000005</v>
      </c>
      <c r="E36" s="8" t="s">
        <v>31</v>
      </c>
      <c r="F36" s="8" t="s">
        <v>26</v>
      </c>
      <c r="G36" s="13" t="s">
        <v>27</v>
      </c>
    </row>
    <row r="37" spans="1:7" ht="12.75">
      <c r="A37" s="12">
        <v>3</v>
      </c>
      <c r="B37" s="7">
        <v>384</v>
      </c>
      <c r="C37" s="8" t="s">
        <v>3</v>
      </c>
      <c r="D37" s="9">
        <v>15.764429999999999</v>
      </c>
      <c r="E37" s="8" t="s">
        <v>31</v>
      </c>
      <c r="F37" s="8" t="s">
        <v>26</v>
      </c>
      <c r="G37" s="13" t="s">
        <v>27</v>
      </c>
    </row>
    <row r="38" spans="1:7" ht="12.75">
      <c r="A38" s="12">
        <v>3</v>
      </c>
      <c r="B38" s="7">
        <v>385</v>
      </c>
      <c r="C38" s="8" t="s">
        <v>4</v>
      </c>
      <c r="D38" s="9">
        <v>16.398324</v>
      </c>
      <c r="E38" s="8" t="s">
        <v>31</v>
      </c>
      <c r="F38" s="8" t="s">
        <v>26</v>
      </c>
      <c r="G38" s="13" t="s">
        <v>27</v>
      </c>
    </row>
    <row r="39" spans="1:7" ht="12.75">
      <c r="A39" s="12">
        <v>3</v>
      </c>
      <c r="B39" s="7">
        <v>389</v>
      </c>
      <c r="C39" s="8" t="s">
        <v>3</v>
      </c>
      <c r="D39" s="9">
        <v>32.184304000000004</v>
      </c>
      <c r="E39" s="8" t="s">
        <v>31</v>
      </c>
      <c r="F39" s="8" t="s">
        <v>26</v>
      </c>
      <c r="G39" s="13" t="s">
        <v>27</v>
      </c>
    </row>
    <row r="40" spans="1:7" ht="12.75">
      <c r="A40" s="12">
        <v>3</v>
      </c>
      <c r="B40" s="7">
        <v>390</v>
      </c>
      <c r="C40" s="8" t="s">
        <v>3</v>
      </c>
      <c r="D40" s="9">
        <v>32.779706</v>
      </c>
      <c r="E40" s="8" t="s">
        <v>31</v>
      </c>
      <c r="F40" s="8" t="s">
        <v>26</v>
      </c>
      <c r="G40" s="13" t="s">
        <v>27</v>
      </c>
    </row>
    <row r="41" spans="1:7" ht="12.75">
      <c r="A41" s="12">
        <v>3</v>
      </c>
      <c r="B41" s="7">
        <v>391</v>
      </c>
      <c r="C41" s="8" t="s">
        <v>3</v>
      </c>
      <c r="D41" s="9">
        <v>33.333180999999996</v>
      </c>
      <c r="E41" s="8" t="s">
        <v>31</v>
      </c>
      <c r="F41" s="8" t="s">
        <v>26</v>
      </c>
      <c r="G41" s="13" t="s">
        <v>27</v>
      </c>
    </row>
    <row r="42" spans="1:7" ht="13.5" thickBot="1">
      <c r="A42" s="12">
        <v>3</v>
      </c>
      <c r="B42" s="7">
        <v>392</v>
      </c>
      <c r="C42" s="8" t="s">
        <v>3</v>
      </c>
      <c r="D42" s="9">
        <v>33.995488</v>
      </c>
      <c r="E42" s="8" t="s">
        <v>31</v>
      </c>
      <c r="F42" s="8" t="s">
        <v>26</v>
      </c>
      <c r="G42" s="13" t="s">
        <v>27</v>
      </c>
    </row>
    <row r="43" spans="1:7" ht="13.5" thickBot="1">
      <c r="A43" s="32" t="s">
        <v>55</v>
      </c>
      <c r="B43" s="33"/>
      <c r="C43" s="21" t="s">
        <v>1</v>
      </c>
      <c r="D43" s="34">
        <f>SUM(D2:D42)</f>
        <v>1004.221615</v>
      </c>
      <c r="E43" s="33"/>
      <c r="F43" s="33"/>
      <c r="G43" s="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39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2" width="10.7109375" style="0" customWidth="1"/>
    <col min="3" max="3" width="18.7109375" style="0" customWidth="1"/>
    <col min="4" max="7" width="10.7109375" style="0" customWidth="1"/>
  </cols>
  <sheetData>
    <row r="1" spans="1:7" ht="23.25" thickBot="1">
      <c r="A1" s="27" t="s">
        <v>37</v>
      </c>
      <c r="B1" s="28" t="s">
        <v>49</v>
      </c>
      <c r="C1" s="29" t="s">
        <v>47</v>
      </c>
      <c r="D1" s="30" t="s">
        <v>2</v>
      </c>
      <c r="E1" s="29" t="s">
        <v>48</v>
      </c>
      <c r="F1" s="28" t="s">
        <v>13</v>
      </c>
      <c r="G1" s="31" t="s">
        <v>25</v>
      </c>
    </row>
    <row r="2" spans="1:7" ht="12.75">
      <c r="A2" s="22">
        <v>4</v>
      </c>
      <c r="B2" s="23">
        <v>402</v>
      </c>
      <c r="C2" s="24" t="s">
        <v>3</v>
      </c>
      <c r="D2" s="25">
        <v>49.379664</v>
      </c>
      <c r="E2" s="24" t="s">
        <v>31</v>
      </c>
      <c r="F2" s="24" t="s">
        <v>26</v>
      </c>
      <c r="G2" s="26" t="s">
        <v>27</v>
      </c>
    </row>
    <row r="3" spans="1:7" ht="12.75">
      <c r="A3" s="12">
        <v>4</v>
      </c>
      <c r="B3" s="7">
        <v>403</v>
      </c>
      <c r="C3" s="8" t="s">
        <v>3</v>
      </c>
      <c r="D3" s="5">
        <v>34.766823</v>
      </c>
      <c r="E3" s="8" t="s">
        <v>31</v>
      </c>
      <c r="F3" s="8" t="s">
        <v>26</v>
      </c>
      <c r="G3" s="13" t="s">
        <v>27</v>
      </c>
    </row>
    <row r="4" spans="1:7" ht="12.75">
      <c r="A4" s="12">
        <v>4</v>
      </c>
      <c r="B4" s="7">
        <v>410</v>
      </c>
      <c r="C4" s="8" t="s">
        <v>3</v>
      </c>
      <c r="D4" s="5">
        <v>34.920188</v>
      </c>
      <c r="E4" s="8" t="s">
        <v>31</v>
      </c>
      <c r="F4" s="8" t="s">
        <v>26</v>
      </c>
      <c r="G4" s="13" t="s">
        <v>27</v>
      </c>
    </row>
    <row r="5" spans="1:7" ht="12.75">
      <c r="A5" s="12">
        <v>4</v>
      </c>
      <c r="B5" s="7">
        <v>411</v>
      </c>
      <c r="C5" s="8" t="s">
        <v>3</v>
      </c>
      <c r="D5" s="5">
        <v>31.402985</v>
      </c>
      <c r="E5" s="8" t="s">
        <v>31</v>
      </c>
      <c r="F5" s="8" t="s">
        <v>26</v>
      </c>
      <c r="G5" s="13" t="s">
        <v>27</v>
      </c>
    </row>
    <row r="6" spans="1:7" ht="12.75">
      <c r="A6" s="12">
        <v>4</v>
      </c>
      <c r="B6" s="7">
        <v>412</v>
      </c>
      <c r="C6" s="8" t="s">
        <v>3</v>
      </c>
      <c r="D6" s="5">
        <v>11.025822000000002</v>
      </c>
      <c r="E6" s="8" t="s">
        <v>31</v>
      </c>
      <c r="F6" s="8" t="s">
        <v>26</v>
      </c>
      <c r="G6" s="13" t="s">
        <v>27</v>
      </c>
    </row>
    <row r="7" spans="1:7" ht="12.75">
      <c r="A7" s="12">
        <v>4</v>
      </c>
      <c r="B7" s="7">
        <v>417</v>
      </c>
      <c r="C7" s="8" t="s">
        <v>23</v>
      </c>
      <c r="D7" s="5">
        <v>7.963275</v>
      </c>
      <c r="E7" s="8" t="s">
        <v>24</v>
      </c>
      <c r="F7" s="8" t="s">
        <v>26</v>
      </c>
      <c r="G7" s="13" t="s">
        <v>27</v>
      </c>
    </row>
    <row r="8" spans="1:7" ht="12.75">
      <c r="A8" s="12">
        <v>4</v>
      </c>
      <c r="B8" s="7">
        <v>426</v>
      </c>
      <c r="C8" s="8" t="s">
        <v>6</v>
      </c>
      <c r="D8" s="5">
        <v>14.561675000000001</v>
      </c>
      <c r="E8" s="8" t="s">
        <v>24</v>
      </c>
      <c r="F8" s="8" t="s">
        <v>26</v>
      </c>
      <c r="G8" s="13" t="s">
        <v>27</v>
      </c>
    </row>
    <row r="9" spans="1:7" ht="12.75">
      <c r="A9" s="14">
        <v>4</v>
      </c>
      <c r="B9" s="2">
        <v>427</v>
      </c>
      <c r="C9" s="1" t="s">
        <v>14</v>
      </c>
      <c r="D9" s="4">
        <v>32.39</v>
      </c>
      <c r="E9" s="1" t="s">
        <v>24</v>
      </c>
      <c r="F9" s="1" t="s">
        <v>26</v>
      </c>
      <c r="G9" s="15" t="s">
        <v>63</v>
      </c>
    </row>
    <row r="10" spans="1:7" ht="12.75">
      <c r="A10" s="12">
        <v>4</v>
      </c>
      <c r="B10" s="7">
        <v>432</v>
      </c>
      <c r="C10" s="8" t="s">
        <v>10</v>
      </c>
      <c r="D10" s="5">
        <v>6.702942</v>
      </c>
      <c r="E10" s="8" t="s">
        <v>24</v>
      </c>
      <c r="F10" s="8" t="s">
        <v>26</v>
      </c>
      <c r="G10" s="13" t="s">
        <v>27</v>
      </c>
    </row>
    <row r="11" spans="1:7" ht="12.75">
      <c r="A11" s="12">
        <v>4</v>
      </c>
      <c r="B11" s="7">
        <v>433</v>
      </c>
      <c r="C11" s="8" t="s">
        <v>10</v>
      </c>
      <c r="D11" s="5">
        <v>3.023005</v>
      </c>
      <c r="E11" s="8" t="s">
        <v>24</v>
      </c>
      <c r="F11" s="8" t="s">
        <v>26</v>
      </c>
      <c r="G11" s="13" t="s">
        <v>27</v>
      </c>
    </row>
    <row r="12" spans="1:7" ht="12.75">
      <c r="A12" s="12">
        <v>4</v>
      </c>
      <c r="B12" s="7">
        <v>434</v>
      </c>
      <c r="C12" s="8" t="s">
        <v>15</v>
      </c>
      <c r="D12" s="5">
        <v>4.182438</v>
      </c>
      <c r="E12" s="8" t="s">
        <v>24</v>
      </c>
      <c r="F12" s="8" t="s">
        <v>26</v>
      </c>
      <c r="G12" s="13" t="s">
        <v>27</v>
      </c>
    </row>
    <row r="13" spans="1:7" ht="12.75">
      <c r="A13" s="12">
        <v>4</v>
      </c>
      <c r="B13" s="7">
        <v>435</v>
      </c>
      <c r="C13" s="8" t="s">
        <v>15</v>
      </c>
      <c r="D13" s="5">
        <v>3.1077599999999994</v>
      </c>
      <c r="E13" s="8" t="s">
        <v>24</v>
      </c>
      <c r="F13" s="8" t="s">
        <v>26</v>
      </c>
      <c r="G13" s="13" t="s">
        <v>27</v>
      </c>
    </row>
    <row r="14" spans="1:7" ht="12.75">
      <c r="A14" s="12">
        <v>4</v>
      </c>
      <c r="B14" s="7">
        <v>436</v>
      </c>
      <c r="C14" s="8" t="s">
        <v>15</v>
      </c>
      <c r="D14" s="5">
        <v>6.189105</v>
      </c>
      <c r="E14" s="8" t="s">
        <v>24</v>
      </c>
      <c r="F14" s="8" t="s">
        <v>26</v>
      </c>
      <c r="G14" s="13" t="s">
        <v>27</v>
      </c>
    </row>
    <row r="15" spans="1:7" ht="12.75">
      <c r="A15" s="12">
        <v>4</v>
      </c>
      <c r="B15" s="7">
        <v>437</v>
      </c>
      <c r="C15" s="8" t="s">
        <v>10</v>
      </c>
      <c r="D15" s="5">
        <v>3.4010050000000005</v>
      </c>
      <c r="E15" s="8" t="s">
        <v>24</v>
      </c>
      <c r="F15" s="8" t="s">
        <v>26</v>
      </c>
      <c r="G15" s="13" t="s">
        <v>27</v>
      </c>
    </row>
    <row r="16" spans="1:7" ht="12.75">
      <c r="A16" s="12">
        <v>4</v>
      </c>
      <c r="B16" s="7">
        <v>438</v>
      </c>
      <c r="C16" s="8" t="s">
        <v>10</v>
      </c>
      <c r="D16" s="5">
        <v>9.840188000000001</v>
      </c>
      <c r="E16" s="8" t="s">
        <v>24</v>
      </c>
      <c r="F16" s="8" t="s">
        <v>26</v>
      </c>
      <c r="G16" s="13" t="s">
        <v>27</v>
      </c>
    </row>
    <row r="17" spans="1:7" ht="12.75">
      <c r="A17" s="12">
        <v>4</v>
      </c>
      <c r="B17" s="7">
        <v>439</v>
      </c>
      <c r="C17" s="8" t="s">
        <v>12</v>
      </c>
      <c r="D17" s="5">
        <v>9.910611999999999</v>
      </c>
      <c r="E17" s="8" t="s">
        <v>24</v>
      </c>
      <c r="F17" s="8" t="s">
        <v>26</v>
      </c>
      <c r="G17" s="13" t="s">
        <v>27</v>
      </c>
    </row>
    <row r="18" spans="1:7" ht="12.75">
      <c r="A18" s="12">
        <v>4</v>
      </c>
      <c r="B18" s="7">
        <v>440</v>
      </c>
      <c r="C18" s="8" t="s">
        <v>12</v>
      </c>
      <c r="D18" s="5">
        <v>3.8742</v>
      </c>
      <c r="E18" s="8" t="s">
        <v>24</v>
      </c>
      <c r="F18" s="8" t="s">
        <v>26</v>
      </c>
      <c r="G18" s="13" t="s">
        <v>27</v>
      </c>
    </row>
    <row r="19" spans="1:7" ht="12.75">
      <c r="A19" s="12">
        <v>4</v>
      </c>
      <c r="B19" s="7">
        <v>442</v>
      </c>
      <c r="C19" s="8" t="s">
        <v>3</v>
      </c>
      <c r="D19" s="5">
        <v>16.329095</v>
      </c>
      <c r="E19" s="8" t="s">
        <v>31</v>
      </c>
      <c r="F19" s="8" t="s">
        <v>26</v>
      </c>
      <c r="G19" s="13" t="s">
        <v>27</v>
      </c>
    </row>
    <row r="20" spans="1:7" ht="12.75">
      <c r="A20" s="12">
        <v>4</v>
      </c>
      <c r="B20" s="7">
        <v>443</v>
      </c>
      <c r="C20" s="8" t="s">
        <v>3</v>
      </c>
      <c r="D20" s="5">
        <v>15.951595999999999</v>
      </c>
      <c r="E20" s="8" t="s">
        <v>31</v>
      </c>
      <c r="F20" s="8" t="s">
        <v>26</v>
      </c>
      <c r="G20" s="13" t="s">
        <v>27</v>
      </c>
    </row>
    <row r="21" spans="1:7" ht="12.75">
      <c r="A21" s="12">
        <v>4</v>
      </c>
      <c r="B21" s="7">
        <v>444</v>
      </c>
      <c r="C21" s="8" t="s">
        <v>3</v>
      </c>
      <c r="D21" s="5">
        <v>16.793280000000003</v>
      </c>
      <c r="E21" s="8" t="s">
        <v>31</v>
      </c>
      <c r="F21" s="8" t="s">
        <v>26</v>
      </c>
      <c r="G21" s="13" t="s">
        <v>27</v>
      </c>
    </row>
    <row r="22" spans="1:7" ht="12.75">
      <c r="A22" s="12">
        <v>4</v>
      </c>
      <c r="B22" s="7">
        <v>445</v>
      </c>
      <c r="C22" s="8" t="s">
        <v>3</v>
      </c>
      <c r="D22" s="5">
        <v>31.113549</v>
      </c>
      <c r="E22" s="8" t="s">
        <v>31</v>
      </c>
      <c r="F22" s="8" t="s">
        <v>26</v>
      </c>
      <c r="G22" s="13" t="s">
        <v>27</v>
      </c>
    </row>
    <row r="23" spans="1:7" ht="12.75">
      <c r="A23" s="12">
        <v>4</v>
      </c>
      <c r="B23" s="7">
        <v>446</v>
      </c>
      <c r="C23" s="8" t="s">
        <v>3</v>
      </c>
      <c r="D23" s="5">
        <v>33.954969</v>
      </c>
      <c r="E23" s="8" t="s">
        <v>31</v>
      </c>
      <c r="F23" s="8" t="s">
        <v>26</v>
      </c>
      <c r="G23" s="13" t="s">
        <v>27</v>
      </c>
    </row>
    <row r="24" spans="1:7" ht="12.75">
      <c r="A24" s="12">
        <v>4</v>
      </c>
      <c r="B24" s="7">
        <v>451</v>
      </c>
      <c r="C24" s="8" t="s">
        <v>3</v>
      </c>
      <c r="D24" s="5">
        <v>15.115536000000002</v>
      </c>
      <c r="E24" s="8" t="s">
        <v>31</v>
      </c>
      <c r="F24" s="8" t="s">
        <v>26</v>
      </c>
      <c r="G24" s="13" t="s">
        <v>27</v>
      </c>
    </row>
    <row r="25" spans="1:7" ht="12.75">
      <c r="A25" s="12">
        <v>4</v>
      </c>
      <c r="B25" s="7">
        <v>452</v>
      </c>
      <c r="C25" s="8" t="s">
        <v>3</v>
      </c>
      <c r="D25" s="5">
        <v>14.553864</v>
      </c>
      <c r="E25" s="8" t="s">
        <v>31</v>
      </c>
      <c r="F25" s="8" t="s">
        <v>26</v>
      </c>
      <c r="G25" s="13" t="s">
        <v>27</v>
      </c>
    </row>
    <row r="26" spans="1:7" ht="12.75">
      <c r="A26" s="12">
        <v>4</v>
      </c>
      <c r="B26" s="7">
        <v>453</v>
      </c>
      <c r="C26" s="8" t="s">
        <v>34</v>
      </c>
      <c r="D26" s="5">
        <v>37.06569700000001</v>
      </c>
      <c r="E26" s="8" t="s">
        <v>31</v>
      </c>
      <c r="F26" s="8" t="s">
        <v>26</v>
      </c>
      <c r="G26" s="13" t="s">
        <v>27</v>
      </c>
    </row>
    <row r="27" spans="1:7" ht="12.75">
      <c r="A27" s="12">
        <v>4</v>
      </c>
      <c r="B27" s="7">
        <v>460</v>
      </c>
      <c r="C27" s="8" t="s">
        <v>6</v>
      </c>
      <c r="D27" s="5">
        <v>15.05005</v>
      </c>
      <c r="E27" s="8" t="s">
        <v>24</v>
      </c>
      <c r="F27" s="8" t="s">
        <v>26</v>
      </c>
      <c r="G27" s="13" t="s">
        <v>27</v>
      </c>
    </row>
    <row r="28" spans="1:7" ht="12.75">
      <c r="A28" s="14">
        <v>4</v>
      </c>
      <c r="B28" s="2">
        <v>461</v>
      </c>
      <c r="C28" s="1" t="s">
        <v>14</v>
      </c>
      <c r="D28" s="4">
        <v>31.74</v>
      </c>
      <c r="E28" s="1" t="s">
        <v>24</v>
      </c>
      <c r="F28" s="1" t="s">
        <v>26</v>
      </c>
      <c r="G28" s="15" t="s">
        <v>63</v>
      </c>
    </row>
    <row r="29" spans="1:7" ht="12.75">
      <c r="A29" s="12">
        <v>4</v>
      </c>
      <c r="B29" s="7">
        <v>465</v>
      </c>
      <c r="C29" s="8" t="s">
        <v>3</v>
      </c>
      <c r="D29" s="5">
        <v>16.373448000000003</v>
      </c>
      <c r="E29" s="8" t="s">
        <v>31</v>
      </c>
      <c r="F29" s="8" t="s">
        <v>26</v>
      </c>
      <c r="G29" s="13" t="s">
        <v>27</v>
      </c>
    </row>
    <row r="30" spans="1:7" ht="12.75">
      <c r="A30" s="12">
        <v>4</v>
      </c>
      <c r="B30" s="7">
        <v>466</v>
      </c>
      <c r="C30" s="8" t="s">
        <v>3</v>
      </c>
      <c r="D30" s="5">
        <v>50.07572</v>
      </c>
      <c r="E30" s="8" t="s">
        <v>31</v>
      </c>
      <c r="F30" s="8" t="s">
        <v>26</v>
      </c>
      <c r="G30" s="13" t="s">
        <v>27</v>
      </c>
    </row>
    <row r="31" spans="1:7" ht="12.75">
      <c r="A31" s="12">
        <v>4</v>
      </c>
      <c r="B31" s="7">
        <v>467</v>
      </c>
      <c r="C31" s="8" t="s">
        <v>33</v>
      </c>
      <c r="D31" s="5">
        <v>15.23</v>
      </c>
      <c r="E31" s="8" t="s">
        <v>31</v>
      </c>
      <c r="F31" s="8" t="s">
        <v>26</v>
      </c>
      <c r="G31" s="13" t="s">
        <v>27</v>
      </c>
    </row>
    <row r="32" spans="1:7" ht="12.75">
      <c r="A32" s="12">
        <v>4</v>
      </c>
      <c r="B32" s="7">
        <v>468</v>
      </c>
      <c r="C32" s="8" t="s">
        <v>3</v>
      </c>
      <c r="D32" s="5">
        <v>50.234184</v>
      </c>
      <c r="E32" s="8" t="s">
        <v>31</v>
      </c>
      <c r="F32" s="8" t="s">
        <v>26</v>
      </c>
      <c r="G32" s="13" t="s">
        <v>27</v>
      </c>
    </row>
    <row r="33" spans="1:7" ht="12.75">
      <c r="A33" s="12">
        <v>4</v>
      </c>
      <c r="B33" s="7">
        <v>469</v>
      </c>
      <c r="C33" s="8" t="s">
        <v>3</v>
      </c>
      <c r="D33" s="5">
        <v>32.507556</v>
      </c>
      <c r="E33" s="8" t="s">
        <v>31</v>
      </c>
      <c r="F33" s="8" t="s">
        <v>26</v>
      </c>
      <c r="G33" s="13" t="s">
        <v>27</v>
      </c>
    </row>
    <row r="34" spans="1:7" ht="12.75">
      <c r="A34" s="12">
        <v>4</v>
      </c>
      <c r="B34" s="7">
        <v>481</v>
      </c>
      <c r="C34" s="8" t="s">
        <v>21</v>
      </c>
      <c r="D34" s="5">
        <v>32.440718000000004</v>
      </c>
      <c r="E34" s="8" t="s">
        <v>31</v>
      </c>
      <c r="F34" s="8" t="s">
        <v>26</v>
      </c>
      <c r="G34" s="13" t="s">
        <v>27</v>
      </c>
    </row>
    <row r="35" spans="1:7" ht="12.75">
      <c r="A35" s="12">
        <v>4</v>
      </c>
      <c r="B35" s="7">
        <v>482</v>
      </c>
      <c r="C35" s="8" t="s">
        <v>3</v>
      </c>
      <c r="D35" s="5">
        <v>83.240113</v>
      </c>
      <c r="E35" s="8" t="s">
        <v>31</v>
      </c>
      <c r="F35" s="8" t="s">
        <v>26</v>
      </c>
      <c r="G35" s="13" t="s">
        <v>27</v>
      </c>
    </row>
    <row r="36" spans="1:7" ht="12.75">
      <c r="A36" s="12">
        <v>4</v>
      </c>
      <c r="B36" s="7">
        <v>483</v>
      </c>
      <c r="C36" s="8" t="s">
        <v>35</v>
      </c>
      <c r="D36" s="5">
        <v>16.124594</v>
      </c>
      <c r="E36" s="8" t="s">
        <v>31</v>
      </c>
      <c r="F36" s="8" t="s">
        <v>26</v>
      </c>
      <c r="G36" s="13" t="s">
        <v>27</v>
      </c>
    </row>
    <row r="37" spans="1:7" ht="12.75">
      <c r="A37" s="12">
        <v>4</v>
      </c>
      <c r="B37" s="7">
        <v>489</v>
      </c>
      <c r="C37" s="8" t="s">
        <v>3</v>
      </c>
      <c r="D37" s="5">
        <v>33.727824</v>
      </c>
      <c r="E37" s="8" t="s">
        <v>31</v>
      </c>
      <c r="F37" s="8" t="s">
        <v>26</v>
      </c>
      <c r="G37" s="13" t="s">
        <v>27</v>
      </c>
    </row>
    <row r="38" spans="1:7" ht="13.5" thickBot="1">
      <c r="A38" s="12">
        <v>4</v>
      </c>
      <c r="B38" s="7">
        <v>490</v>
      </c>
      <c r="C38" s="8" t="s">
        <v>3</v>
      </c>
      <c r="D38" s="5">
        <v>31.232447999999998</v>
      </c>
      <c r="E38" s="8" t="s">
        <v>31</v>
      </c>
      <c r="F38" s="8" t="s">
        <v>26</v>
      </c>
      <c r="G38" s="13" t="s">
        <v>27</v>
      </c>
    </row>
    <row r="39" spans="1:7" ht="13.5" thickBot="1">
      <c r="A39" s="32" t="s">
        <v>56</v>
      </c>
      <c r="B39" s="33"/>
      <c r="C39" s="21" t="s">
        <v>1</v>
      </c>
      <c r="D39" s="34">
        <f>SUM(D2:D38)</f>
        <v>855.495928</v>
      </c>
      <c r="E39" s="33"/>
      <c r="F39" s="33"/>
      <c r="G39" s="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35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2" width="10.7109375" style="0" customWidth="1"/>
    <col min="3" max="3" width="18.7109375" style="0" customWidth="1"/>
    <col min="4" max="7" width="10.7109375" style="0" customWidth="1"/>
  </cols>
  <sheetData>
    <row r="1" spans="1:7" ht="23.25" thickBot="1">
      <c r="A1" s="27" t="s">
        <v>37</v>
      </c>
      <c r="B1" s="28" t="s">
        <v>49</v>
      </c>
      <c r="C1" s="29" t="s">
        <v>47</v>
      </c>
      <c r="D1" s="30" t="s">
        <v>2</v>
      </c>
      <c r="E1" s="29" t="s">
        <v>48</v>
      </c>
      <c r="F1" s="28" t="s">
        <v>13</v>
      </c>
      <c r="G1" s="31" t="s">
        <v>25</v>
      </c>
    </row>
    <row r="2" spans="1:7" ht="12.75">
      <c r="A2" s="22">
        <v>5</v>
      </c>
      <c r="B2" s="23">
        <v>501</v>
      </c>
      <c r="C2" s="24" t="s">
        <v>3</v>
      </c>
      <c r="D2" s="25">
        <v>33.44845</v>
      </c>
      <c r="E2" s="24" t="s">
        <v>31</v>
      </c>
      <c r="F2" s="24" t="s">
        <v>26</v>
      </c>
      <c r="G2" s="26" t="s">
        <v>27</v>
      </c>
    </row>
    <row r="3" spans="1:7" ht="12.75">
      <c r="A3" s="12">
        <v>5</v>
      </c>
      <c r="B3" s="7">
        <v>502</v>
      </c>
      <c r="C3" s="8" t="s">
        <v>3</v>
      </c>
      <c r="D3" s="5">
        <v>31.621043999999998</v>
      </c>
      <c r="E3" s="8" t="s">
        <v>31</v>
      </c>
      <c r="F3" s="8" t="s">
        <v>26</v>
      </c>
      <c r="G3" s="13" t="s">
        <v>27</v>
      </c>
    </row>
    <row r="4" spans="1:7" ht="12.75">
      <c r="A4" s="12">
        <v>5</v>
      </c>
      <c r="B4" s="7">
        <v>503</v>
      </c>
      <c r="C4" s="8" t="s">
        <v>3</v>
      </c>
      <c r="D4" s="5">
        <v>17.157223000000002</v>
      </c>
      <c r="E4" s="8" t="s">
        <v>31</v>
      </c>
      <c r="F4" s="8" t="s">
        <v>26</v>
      </c>
      <c r="G4" s="13" t="s">
        <v>27</v>
      </c>
    </row>
    <row r="5" spans="1:7" ht="12.75">
      <c r="A5" s="12">
        <v>5</v>
      </c>
      <c r="B5" s="7">
        <v>504</v>
      </c>
      <c r="C5" s="8" t="s">
        <v>3</v>
      </c>
      <c r="D5" s="5">
        <v>17.2</v>
      </c>
      <c r="E5" s="8" t="s">
        <v>31</v>
      </c>
      <c r="F5" s="8" t="s">
        <v>26</v>
      </c>
      <c r="G5" s="13" t="s">
        <v>27</v>
      </c>
    </row>
    <row r="6" spans="1:7" ht="12.75">
      <c r="A6" s="12">
        <v>5</v>
      </c>
      <c r="B6" s="7">
        <v>505</v>
      </c>
      <c r="C6" s="8" t="s">
        <v>3</v>
      </c>
      <c r="D6" s="5">
        <v>32.73567</v>
      </c>
      <c r="E6" s="8" t="s">
        <v>31</v>
      </c>
      <c r="F6" s="8" t="s">
        <v>26</v>
      </c>
      <c r="G6" s="13" t="s">
        <v>27</v>
      </c>
    </row>
    <row r="7" spans="1:7" ht="12.75">
      <c r="A7" s="12">
        <v>5</v>
      </c>
      <c r="B7" s="7">
        <v>510</v>
      </c>
      <c r="C7" s="8" t="s">
        <v>3</v>
      </c>
      <c r="D7" s="5">
        <v>15.628165</v>
      </c>
      <c r="E7" s="8" t="s">
        <v>31</v>
      </c>
      <c r="F7" s="8" t="s">
        <v>26</v>
      </c>
      <c r="G7" s="13" t="s">
        <v>27</v>
      </c>
    </row>
    <row r="8" spans="1:7" ht="12.75">
      <c r="A8" s="12">
        <v>5</v>
      </c>
      <c r="B8" s="7">
        <v>511</v>
      </c>
      <c r="C8" s="8" t="s">
        <v>3</v>
      </c>
      <c r="D8" s="5">
        <v>34.764485</v>
      </c>
      <c r="E8" s="8" t="s">
        <v>31</v>
      </c>
      <c r="F8" s="8" t="s">
        <v>26</v>
      </c>
      <c r="G8" s="13" t="s">
        <v>27</v>
      </c>
    </row>
    <row r="9" spans="1:7" ht="12.75">
      <c r="A9" s="12">
        <v>5</v>
      </c>
      <c r="B9" s="7">
        <v>512</v>
      </c>
      <c r="C9" s="8" t="s">
        <v>3</v>
      </c>
      <c r="D9" s="5">
        <v>31.356470999999996</v>
      </c>
      <c r="E9" s="8" t="s">
        <v>31</v>
      </c>
      <c r="F9" s="8" t="s">
        <v>26</v>
      </c>
      <c r="G9" s="13" t="s">
        <v>27</v>
      </c>
    </row>
    <row r="10" spans="1:7" ht="12.75">
      <c r="A10" s="12">
        <v>5</v>
      </c>
      <c r="B10" s="7">
        <v>513</v>
      </c>
      <c r="C10" s="8" t="s">
        <v>3</v>
      </c>
      <c r="D10" s="5">
        <v>10.997159999999997</v>
      </c>
      <c r="E10" s="8" t="s">
        <v>31</v>
      </c>
      <c r="F10" s="8" t="s">
        <v>26</v>
      </c>
      <c r="G10" s="13" t="s">
        <v>27</v>
      </c>
    </row>
    <row r="11" spans="1:7" ht="12.75">
      <c r="A11" s="12">
        <v>5</v>
      </c>
      <c r="B11" s="7">
        <v>516</v>
      </c>
      <c r="C11" s="8" t="s">
        <v>4</v>
      </c>
      <c r="D11" s="5">
        <v>15.788096999999999</v>
      </c>
      <c r="E11" s="8" t="s">
        <v>31</v>
      </c>
      <c r="F11" s="8" t="s">
        <v>26</v>
      </c>
      <c r="G11" s="13" t="s">
        <v>27</v>
      </c>
    </row>
    <row r="12" spans="1:7" ht="12.75">
      <c r="A12" s="12">
        <v>5</v>
      </c>
      <c r="B12" s="7">
        <v>517</v>
      </c>
      <c r="C12" s="8" t="s">
        <v>23</v>
      </c>
      <c r="D12" s="5">
        <v>7.565734</v>
      </c>
      <c r="E12" s="8" t="s">
        <v>31</v>
      </c>
      <c r="F12" s="8" t="s">
        <v>26</v>
      </c>
      <c r="G12" s="13" t="s">
        <v>27</v>
      </c>
    </row>
    <row r="13" spans="1:7" ht="12.75">
      <c r="A13" s="12">
        <v>5</v>
      </c>
      <c r="B13" s="7">
        <v>526</v>
      </c>
      <c r="C13" s="8" t="s">
        <v>6</v>
      </c>
      <c r="D13" s="5">
        <v>14.459452</v>
      </c>
      <c r="E13" s="8" t="s">
        <v>24</v>
      </c>
      <c r="F13" s="8" t="s">
        <v>26</v>
      </c>
      <c r="G13" s="13" t="s">
        <v>27</v>
      </c>
    </row>
    <row r="14" spans="1:7" ht="12.75">
      <c r="A14" s="14">
        <v>5</v>
      </c>
      <c r="B14" s="2">
        <v>527</v>
      </c>
      <c r="C14" s="1" t="s">
        <v>8</v>
      </c>
      <c r="D14" s="4">
        <v>32.39</v>
      </c>
      <c r="E14" s="1" t="s">
        <v>24</v>
      </c>
      <c r="F14" s="1" t="s">
        <v>26</v>
      </c>
      <c r="G14" s="15" t="s">
        <v>63</v>
      </c>
    </row>
    <row r="15" spans="1:7" ht="12.75">
      <c r="A15" s="12">
        <v>5</v>
      </c>
      <c r="B15" s="7">
        <v>532</v>
      </c>
      <c r="C15" s="8" t="s">
        <v>4</v>
      </c>
      <c r="D15" s="5">
        <v>2.836588</v>
      </c>
      <c r="E15" s="8" t="s">
        <v>24</v>
      </c>
      <c r="F15" s="8" t="s">
        <v>26</v>
      </c>
      <c r="G15" s="13" t="s">
        <v>27</v>
      </c>
    </row>
    <row r="16" spans="1:7" ht="12.75">
      <c r="A16" s="12">
        <v>5</v>
      </c>
      <c r="B16" s="7">
        <v>533</v>
      </c>
      <c r="C16" s="8" t="s">
        <v>4</v>
      </c>
      <c r="D16" s="5">
        <v>9.350179999999998</v>
      </c>
      <c r="E16" s="8" t="s">
        <v>24</v>
      </c>
      <c r="F16" s="8" t="s">
        <v>26</v>
      </c>
      <c r="G16" s="13" t="s">
        <v>27</v>
      </c>
    </row>
    <row r="17" spans="1:7" ht="12.75">
      <c r="A17" s="12">
        <v>5</v>
      </c>
      <c r="B17" s="7">
        <v>536</v>
      </c>
      <c r="C17" s="8" t="s">
        <v>10</v>
      </c>
      <c r="D17" s="5">
        <v>3.504132</v>
      </c>
      <c r="E17" s="8" t="s">
        <v>24</v>
      </c>
      <c r="F17" s="8" t="s">
        <v>26</v>
      </c>
      <c r="G17" s="13" t="s">
        <v>27</v>
      </c>
    </row>
    <row r="18" spans="1:7" ht="12.75">
      <c r="A18" s="12">
        <v>5</v>
      </c>
      <c r="B18" s="7">
        <v>537</v>
      </c>
      <c r="C18" s="8" t="s">
        <v>10</v>
      </c>
      <c r="D18" s="5">
        <v>10.032129999999999</v>
      </c>
      <c r="E18" s="8" t="s">
        <v>24</v>
      </c>
      <c r="F18" s="8" t="s">
        <v>26</v>
      </c>
      <c r="G18" s="13" t="s">
        <v>27</v>
      </c>
    </row>
    <row r="19" spans="1:7" ht="12.75">
      <c r="A19" s="12">
        <v>5</v>
      </c>
      <c r="B19" s="7">
        <v>538</v>
      </c>
      <c r="C19" s="8" t="s">
        <v>12</v>
      </c>
      <c r="D19" s="5">
        <v>10.16448</v>
      </c>
      <c r="E19" s="8" t="s">
        <v>24</v>
      </c>
      <c r="F19" s="8" t="s">
        <v>26</v>
      </c>
      <c r="G19" s="13" t="s">
        <v>27</v>
      </c>
    </row>
    <row r="20" spans="1:7" ht="12.75">
      <c r="A20" s="12">
        <v>5</v>
      </c>
      <c r="B20" s="7">
        <v>539</v>
      </c>
      <c r="C20" s="8" t="s">
        <v>12</v>
      </c>
      <c r="D20" s="5">
        <v>3.9995519999999996</v>
      </c>
      <c r="E20" s="8" t="s">
        <v>24</v>
      </c>
      <c r="F20" s="8" t="s">
        <v>26</v>
      </c>
      <c r="G20" s="13" t="s">
        <v>27</v>
      </c>
    </row>
    <row r="21" spans="1:7" ht="12.75">
      <c r="A21" s="12">
        <v>5</v>
      </c>
      <c r="B21" s="7">
        <v>542</v>
      </c>
      <c r="C21" s="8" t="s">
        <v>3</v>
      </c>
      <c r="D21" s="5">
        <v>32.791934999999995</v>
      </c>
      <c r="E21" s="8" t="s">
        <v>31</v>
      </c>
      <c r="F21" s="8" t="s">
        <v>26</v>
      </c>
      <c r="G21" s="13" t="s">
        <v>27</v>
      </c>
    </row>
    <row r="22" spans="1:7" ht="12.75">
      <c r="A22" s="12">
        <v>5</v>
      </c>
      <c r="B22" s="7">
        <v>543</v>
      </c>
      <c r="C22" s="8" t="s">
        <v>3</v>
      </c>
      <c r="D22" s="5">
        <v>32.80524</v>
      </c>
      <c r="E22" s="8" t="s">
        <v>31</v>
      </c>
      <c r="F22" s="8" t="s">
        <v>26</v>
      </c>
      <c r="G22" s="13" t="s">
        <v>27</v>
      </c>
    </row>
    <row r="23" spans="1:7" ht="12.75">
      <c r="A23" s="12">
        <v>5</v>
      </c>
      <c r="B23" s="7">
        <v>544</v>
      </c>
      <c r="C23" s="8" t="s">
        <v>3</v>
      </c>
      <c r="D23" s="5">
        <v>32.480838</v>
      </c>
      <c r="E23" s="8" t="s">
        <v>31</v>
      </c>
      <c r="F23" s="8" t="s">
        <v>26</v>
      </c>
      <c r="G23" s="13" t="s">
        <v>27</v>
      </c>
    </row>
    <row r="24" spans="1:7" ht="12.75">
      <c r="A24" s="12">
        <v>5</v>
      </c>
      <c r="B24" s="7">
        <v>560</v>
      </c>
      <c r="C24" s="8" t="s">
        <v>6</v>
      </c>
      <c r="D24" s="5">
        <v>14.985199000000001</v>
      </c>
      <c r="E24" s="8" t="s">
        <v>24</v>
      </c>
      <c r="F24" s="8" t="s">
        <v>26</v>
      </c>
      <c r="G24" s="13" t="s">
        <v>27</v>
      </c>
    </row>
    <row r="25" spans="1:7" ht="12.75">
      <c r="A25" s="14">
        <v>5</v>
      </c>
      <c r="B25" s="2">
        <v>561</v>
      </c>
      <c r="C25" s="1" t="s">
        <v>8</v>
      </c>
      <c r="D25" s="4">
        <v>31.74</v>
      </c>
      <c r="E25" s="1" t="s">
        <v>24</v>
      </c>
      <c r="F25" s="1" t="s">
        <v>26</v>
      </c>
      <c r="G25" s="15" t="s">
        <v>63</v>
      </c>
    </row>
    <row r="26" spans="1:7" ht="12.75">
      <c r="A26" s="12">
        <v>5</v>
      </c>
      <c r="B26" s="7">
        <v>567</v>
      </c>
      <c r="C26" s="8" t="s">
        <v>3</v>
      </c>
      <c r="D26" s="5">
        <v>32.775162</v>
      </c>
      <c r="E26" s="8" t="s">
        <v>31</v>
      </c>
      <c r="F26" s="8" t="s">
        <v>26</v>
      </c>
      <c r="G26" s="13" t="s">
        <v>27</v>
      </c>
    </row>
    <row r="27" spans="1:7" ht="12.75">
      <c r="A27" s="12">
        <v>5</v>
      </c>
      <c r="B27" s="7">
        <v>568</v>
      </c>
      <c r="C27" s="8" t="s">
        <v>3</v>
      </c>
      <c r="D27" s="5">
        <v>32.07</v>
      </c>
      <c r="E27" s="8" t="s">
        <v>31</v>
      </c>
      <c r="F27" s="8" t="s">
        <v>26</v>
      </c>
      <c r="G27" s="13" t="s">
        <v>27</v>
      </c>
    </row>
    <row r="28" spans="1:7" ht="12.75">
      <c r="A28" s="12">
        <v>5</v>
      </c>
      <c r="B28" s="7">
        <v>570</v>
      </c>
      <c r="C28" s="8" t="s">
        <v>3</v>
      </c>
      <c r="D28" s="5">
        <v>32.319612</v>
      </c>
      <c r="E28" s="8" t="s">
        <v>31</v>
      </c>
      <c r="F28" s="8" t="s">
        <v>26</v>
      </c>
      <c r="G28" s="13" t="s">
        <v>27</v>
      </c>
    </row>
    <row r="29" spans="1:7" ht="12.75">
      <c r="A29" s="12">
        <v>5</v>
      </c>
      <c r="B29" s="7">
        <v>581</v>
      </c>
      <c r="C29" s="8" t="s">
        <v>30</v>
      </c>
      <c r="D29" s="5">
        <v>65.879296</v>
      </c>
      <c r="E29" s="8" t="s">
        <v>31</v>
      </c>
      <c r="F29" s="8" t="s">
        <v>26</v>
      </c>
      <c r="G29" s="13" t="s">
        <v>27</v>
      </c>
    </row>
    <row r="30" spans="1:7" ht="12.75">
      <c r="A30" s="12">
        <v>5</v>
      </c>
      <c r="B30" s="7">
        <v>582</v>
      </c>
      <c r="C30" s="8" t="s">
        <v>3</v>
      </c>
      <c r="D30" s="5">
        <v>34.4162</v>
      </c>
      <c r="E30" s="8" t="s">
        <v>31</v>
      </c>
      <c r="F30" s="8" t="s">
        <v>26</v>
      </c>
      <c r="G30" s="13" t="s">
        <v>27</v>
      </c>
    </row>
    <row r="31" spans="1:7" ht="12.75">
      <c r="A31" s="12">
        <v>5</v>
      </c>
      <c r="B31" s="7">
        <v>590</v>
      </c>
      <c r="C31" s="8" t="s">
        <v>3</v>
      </c>
      <c r="D31" s="5">
        <v>32.519443</v>
      </c>
      <c r="E31" s="8" t="s">
        <v>31</v>
      </c>
      <c r="F31" s="8" t="s">
        <v>26</v>
      </c>
      <c r="G31" s="13" t="s">
        <v>27</v>
      </c>
    </row>
    <row r="32" spans="1:7" ht="12.75">
      <c r="A32" s="12">
        <v>5</v>
      </c>
      <c r="B32" s="7">
        <v>591</v>
      </c>
      <c r="C32" s="8" t="s">
        <v>3</v>
      </c>
      <c r="D32" s="5">
        <v>32.817609999999995</v>
      </c>
      <c r="E32" s="8" t="s">
        <v>31</v>
      </c>
      <c r="F32" s="8" t="s">
        <v>26</v>
      </c>
      <c r="G32" s="13" t="s">
        <v>27</v>
      </c>
    </row>
    <row r="33" spans="1:7" ht="12.75">
      <c r="A33" s="12">
        <v>5</v>
      </c>
      <c r="B33" s="7">
        <v>592</v>
      </c>
      <c r="C33" s="8" t="s">
        <v>3</v>
      </c>
      <c r="D33" s="5">
        <v>16.778378999999997</v>
      </c>
      <c r="E33" s="8" t="s">
        <v>31</v>
      </c>
      <c r="F33" s="8" t="s">
        <v>26</v>
      </c>
      <c r="G33" s="13" t="s">
        <v>27</v>
      </c>
    </row>
    <row r="34" spans="1:7" ht="13.5" thickBot="1">
      <c r="A34" s="12">
        <v>5</v>
      </c>
      <c r="B34" s="7">
        <v>593</v>
      </c>
      <c r="C34" s="8" t="s">
        <v>3</v>
      </c>
      <c r="D34" s="5">
        <v>32.094549</v>
      </c>
      <c r="E34" s="8" t="s">
        <v>31</v>
      </c>
      <c r="F34" s="8" t="s">
        <v>26</v>
      </c>
      <c r="G34" s="13" t="s">
        <v>27</v>
      </c>
    </row>
    <row r="35" spans="1:7" ht="13.5" thickBot="1">
      <c r="A35" s="32" t="s">
        <v>57</v>
      </c>
      <c r="B35" s="33"/>
      <c r="C35" s="21" t="s">
        <v>1</v>
      </c>
      <c r="D35" s="34">
        <f>SUM(D2:D34)</f>
        <v>791.4724760000001</v>
      </c>
      <c r="E35" s="33"/>
      <c r="F35" s="33"/>
      <c r="G35" s="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G42"/>
  <sheetViews>
    <sheetView tabSelected="1" zoomScalePageLayoutView="0" workbookViewId="0" topLeftCell="A2">
      <selection activeCell="D20" sqref="D20"/>
    </sheetView>
  </sheetViews>
  <sheetFormatPr defaultColWidth="9.140625" defaultRowHeight="12.75"/>
  <cols>
    <col min="1" max="2" width="10.7109375" style="0" customWidth="1"/>
    <col min="3" max="3" width="18.7109375" style="0" customWidth="1"/>
    <col min="4" max="7" width="10.7109375" style="0" customWidth="1"/>
  </cols>
  <sheetData>
    <row r="1" spans="1:7" ht="23.25" thickBot="1">
      <c r="A1" s="27" t="s">
        <v>37</v>
      </c>
      <c r="B1" s="28" t="s">
        <v>49</v>
      </c>
      <c r="C1" s="29" t="s">
        <v>47</v>
      </c>
      <c r="D1" s="30" t="s">
        <v>2</v>
      </c>
      <c r="E1" s="29" t="s">
        <v>48</v>
      </c>
      <c r="F1" s="28" t="s">
        <v>13</v>
      </c>
      <c r="G1" s="31" t="s">
        <v>25</v>
      </c>
    </row>
    <row r="2" spans="1:7" ht="12.75">
      <c r="A2" s="22">
        <v>6</v>
      </c>
      <c r="B2" s="23">
        <v>601</v>
      </c>
      <c r="C2" s="24" t="s">
        <v>3</v>
      </c>
      <c r="D2" s="36">
        <v>33.237347</v>
      </c>
      <c r="E2" s="24" t="s">
        <v>29</v>
      </c>
      <c r="F2" s="24" t="s">
        <v>26</v>
      </c>
      <c r="G2" s="26" t="s">
        <v>27</v>
      </c>
    </row>
    <row r="3" spans="1:7" ht="12.75">
      <c r="A3" s="12">
        <v>6</v>
      </c>
      <c r="B3" s="7">
        <v>602</v>
      </c>
      <c r="C3" s="8" t="s">
        <v>3</v>
      </c>
      <c r="D3" s="9">
        <v>31.550639999999998</v>
      </c>
      <c r="E3" s="8" t="s">
        <v>29</v>
      </c>
      <c r="F3" s="8" t="s">
        <v>26</v>
      </c>
      <c r="G3" s="13" t="s">
        <v>27</v>
      </c>
    </row>
    <row r="4" spans="1:7" ht="12.75">
      <c r="A4" s="12">
        <v>6</v>
      </c>
      <c r="B4" s="7">
        <v>603</v>
      </c>
      <c r="C4" s="8" t="s">
        <v>3</v>
      </c>
      <c r="D4" s="9">
        <v>34.8612</v>
      </c>
      <c r="E4" s="8" t="s">
        <v>29</v>
      </c>
      <c r="F4" s="8" t="s">
        <v>26</v>
      </c>
      <c r="G4" s="13" t="s">
        <v>27</v>
      </c>
    </row>
    <row r="5" spans="1:7" ht="12.75">
      <c r="A5" s="12">
        <v>6</v>
      </c>
      <c r="B5" s="7">
        <v>604</v>
      </c>
      <c r="C5" s="8" t="s">
        <v>3</v>
      </c>
      <c r="D5" s="9">
        <v>32.840090000000004</v>
      </c>
      <c r="E5" s="8" t="s">
        <v>31</v>
      </c>
      <c r="F5" s="8" t="s">
        <v>26</v>
      </c>
      <c r="G5" s="13" t="s">
        <v>27</v>
      </c>
    </row>
    <row r="6" spans="1:7" ht="12.75">
      <c r="A6" s="12">
        <v>6</v>
      </c>
      <c r="B6" s="7">
        <v>609</v>
      </c>
      <c r="C6" s="8" t="s">
        <v>3</v>
      </c>
      <c r="D6" s="9">
        <v>32.718959999999996</v>
      </c>
      <c r="E6" s="8" t="s">
        <v>31</v>
      </c>
      <c r="F6" s="8" t="s">
        <v>26</v>
      </c>
      <c r="G6" s="13" t="s">
        <v>27</v>
      </c>
    </row>
    <row r="7" spans="1:7" ht="12.75">
      <c r="A7" s="12">
        <v>6</v>
      </c>
      <c r="B7" s="7">
        <v>610</v>
      </c>
      <c r="C7" s="8" t="s">
        <v>3</v>
      </c>
      <c r="D7" s="9">
        <v>17.042319000000003</v>
      </c>
      <c r="E7" s="8" t="s">
        <v>31</v>
      </c>
      <c r="F7" s="8" t="s">
        <v>26</v>
      </c>
      <c r="G7" s="13" t="s">
        <v>27</v>
      </c>
    </row>
    <row r="8" spans="1:7" ht="12.75">
      <c r="A8" s="12">
        <v>6</v>
      </c>
      <c r="B8" s="7">
        <v>611</v>
      </c>
      <c r="C8" s="8" t="s">
        <v>3</v>
      </c>
      <c r="D8" s="9">
        <v>17.290816</v>
      </c>
      <c r="E8" s="8" t="s">
        <v>31</v>
      </c>
      <c r="F8" s="8" t="s">
        <v>26</v>
      </c>
      <c r="G8" s="13" t="s">
        <v>27</v>
      </c>
    </row>
    <row r="9" spans="1:7" ht="12.75">
      <c r="A9" s="12">
        <v>6</v>
      </c>
      <c r="B9" s="7">
        <v>612</v>
      </c>
      <c r="C9" s="8" t="s">
        <v>30</v>
      </c>
      <c r="D9" s="9">
        <v>34.8861</v>
      </c>
      <c r="E9" s="8" t="s">
        <v>31</v>
      </c>
      <c r="F9" s="8" t="s">
        <v>26</v>
      </c>
      <c r="G9" s="13" t="s">
        <v>27</v>
      </c>
    </row>
    <row r="10" spans="1:7" ht="12.75">
      <c r="A10" s="12">
        <v>6</v>
      </c>
      <c r="B10" s="7">
        <v>616</v>
      </c>
      <c r="C10" s="8" t="s">
        <v>4</v>
      </c>
      <c r="D10" s="9">
        <v>11.022918</v>
      </c>
      <c r="E10" s="8" t="s">
        <v>31</v>
      </c>
      <c r="F10" s="8" t="s">
        <v>26</v>
      </c>
      <c r="G10" s="13" t="s">
        <v>27</v>
      </c>
    </row>
    <row r="11" spans="1:7" ht="12.75">
      <c r="A11" s="12">
        <v>6</v>
      </c>
      <c r="B11" s="7">
        <v>617</v>
      </c>
      <c r="C11" s="8" t="s">
        <v>22</v>
      </c>
      <c r="D11" s="9">
        <v>2.64799</v>
      </c>
      <c r="E11" s="8" t="s">
        <v>24</v>
      </c>
      <c r="F11" s="8" t="s">
        <v>26</v>
      </c>
      <c r="G11" s="13" t="s">
        <v>27</v>
      </c>
    </row>
    <row r="12" spans="1:7" ht="12.75">
      <c r="A12" s="12">
        <v>6</v>
      </c>
      <c r="B12" s="7">
        <v>618</v>
      </c>
      <c r="C12" s="8" t="s">
        <v>23</v>
      </c>
      <c r="D12" s="9">
        <v>2.083818</v>
      </c>
      <c r="E12" s="8" t="s">
        <v>24</v>
      </c>
      <c r="F12" s="8" t="s">
        <v>26</v>
      </c>
      <c r="G12" s="13" t="s">
        <v>27</v>
      </c>
    </row>
    <row r="13" spans="1:7" ht="12.75">
      <c r="A13" s="12">
        <v>6</v>
      </c>
      <c r="B13" s="7">
        <v>619</v>
      </c>
      <c r="C13" s="8" t="s">
        <v>23</v>
      </c>
      <c r="D13" s="9">
        <v>1.74635</v>
      </c>
      <c r="E13" s="8" t="s">
        <v>24</v>
      </c>
      <c r="F13" s="8" t="s">
        <v>26</v>
      </c>
      <c r="G13" s="13" t="s">
        <v>27</v>
      </c>
    </row>
    <row r="14" spans="1:7" ht="12.75">
      <c r="A14" s="12">
        <v>6</v>
      </c>
      <c r="B14" s="7">
        <v>620</v>
      </c>
      <c r="C14" s="8" t="s">
        <v>23</v>
      </c>
      <c r="D14" s="9">
        <v>2.568026</v>
      </c>
      <c r="E14" s="8" t="s">
        <v>24</v>
      </c>
      <c r="F14" s="8" t="s">
        <v>26</v>
      </c>
      <c r="G14" s="13" t="s">
        <v>27</v>
      </c>
    </row>
    <row r="15" spans="1:7" ht="12.75">
      <c r="A15" s="12">
        <v>6</v>
      </c>
      <c r="B15" s="7">
        <v>621</v>
      </c>
      <c r="C15" s="8" t="s">
        <v>23</v>
      </c>
      <c r="D15" s="9">
        <v>1.7342480000000002</v>
      </c>
      <c r="E15" s="8" t="s">
        <v>24</v>
      </c>
      <c r="F15" s="8" t="s">
        <v>26</v>
      </c>
      <c r="G15" s="13" t="s">
        <v>27</v>
      </c>
    </row>
    <row r="16" spans="1:7" ht="12.75">
      <c r="A16" s="12">
        <v>6</v>
      </c>
      <c r="B16" s="7">
        <v>626</v>
      </c>
      <c r="C16" s="8" t="s">
        <v>6</v>
      </c>
      <c r="D16" s="9">
        <v>14.324295999999999</v>
      </c>
      <c r="E16" s="8" t="s">
        <v>24</v>
      </c>
      <c r="F16" s="8" t="s">
        <v>26</v>
      </c>
      <c r="G16" s="13" t="s">
        <v>27</v>
      </c>
    </row>
    <row r="17" spans="1:7" ht="12.75">
      <c r="A17" s="14">
        <v>6</v>
      </c>
      <c r="B17" s="2">
        <v>627</v>
      </c>
      <c r="C17" s="1" t="s">
        <v>8</v>
      </c>
      <c r="D17" s="10">
        <v>32.39</v>
      </c>
      <c r="E17" s="1" t="s">
        <v>24</v>
      </c>
      <c r="F17" s="1" t="s">
        <v>26</v>
      </c>
      <c r="G17" s="15" t="s">
        <v>63</v>
      </c>
    </row>
    <row r="18" spans="1:7" ht="12.75">
      <c r="A18" s="12">
        <v>6</v>
      </c>
      <c r="B18" s="7">
        <v>632</v>
      </c>
      <c r="C18" s="8" t="s">
        <v>4</v>
      </c>
      <c r="D18" s="9">
        <v>2.7193</v>
      </c>
      <c r="E18" s="8" t="s">
        <v>24</v>
      </c>
      <c r="F18" s="8" t="s">
        <v>26</v>
      </c>
      <c r="G18" s="13" t="s">
        <v>27</v>
      </c>
    </row>
    <row r="19" spans="1:7" ht="12.75">
      <c r="A19" s="12">
        <v>6</v>
      </c>
      <c r="B19" s="7">
        <v>633</v>
      </c>
      <c r="C19" s="8" t="s">
        <v>4</v>
      </c>
      <c r="D19" s="9">
        <v>9.320798000000002</v>
      </c>
      <c r="E19" s="8" t="s">
        <v>24</v>
      </c>
      <c r="F19" s="8" t="s">
        <v>26</v>
      </c>
      <c r="G19" s="13" t="s">
        <v>27</v>
      </c>
    </row>
    <row r="20" spans="1:7" ht="12.75">
      <c r="A20" s="12">
        <v>6</v>
      </c>
      <c r="B20" s="7">
        <v>636</v>
      </c>
      <c r="C20" s="8" t="s">
        <v>10</v>
      </c>
      <c r="D20" s="9">
        <v>3.483102</v>
      </c>
      <c r="E20" s="8" t="s">
        <v>24</v>
      </c>
      <c r="F20" s="8" t="s">
        <v>26</v>
      </c>
      <c r="G20" s="13" t="s">
        <v>27</v>
      </c>
    </row>
    <row r="21" spans="1:7" ht="12.75">
      <c r="A21" s="12">
        <v>6</v>
      </c>
      <c r="B21" s="7">
        <v>637</v>
      </c>
      <c r="C21" s="8" t="s">
        <v>10</v>
      </c>
      <c r="D21" s="9">
        <v>10.025328</v>
      </c>
      <c r="E21" s="8" t="s">
        <v>24</v>
      </c>
      <c r="F21" s="8" t="s">
        <v>26</v>
      </c>
      <c r="G21" s="13" t="s">
        <v>27</v>
      </c>
    </row>
    <row r="22" spans="1:7" ht="12.75">
      <c r="A22" s="12">
        <v>6</v>
      </c>
      <c r="B22" s="7">
        <v>638</v>
      </c>
      <c r="C22" s="8" t="s">
        <v>12</v>
      </c>
      <c r="D22" s="9">
        <v>9.897775999999999</v>
      </c>
      <c r="E22" s="8" t="s">
        <v>24</v>
      </c>
      <c r="F22" s="8" t="s">
        <v>26</v>
      </c>
      <c r="G22" s="13" t="s">
        <v>27</v>
      </c>
    </row>
    <row r="23" spans="1:7" ht="12.75">
      <c r="A23" s="12">
        <v>6</v>
      </c>
      <c r="B23" s="7">
        <v>639</v>
      </c>
      <c r="C23" s="8" t="s">
        <v>12</v>
      </c>
      <c r="D23" s="9">
        <v>4.008559999999999</v>
      </c>
      <c r="E23" s="8" t="s">
        <v>24</v>
      </c>
      <c r="F23" s="8" t="s">
        <v>26</v>
      </c>
      <c r="G23" s="13" t="s">
        <v>27</v>
      </c>
    </row>
    <row r="24" spans="1:7" ht="12.75">
      <c r="A24" s="12">
        <v>6</v>
      </c>
      <c r="B24" s="7">
        <v>644</v>
      </c>
      <c r="C24" s="8" t="s">
        <v>3</v>
      </c>
      <c r="D24" s="9">
        <v>33.50802</v>
      </c>
      <c r="E24" s="8" t="s">
        <v>31</v>
      </c>
      <c r="F24" s="8" t="s">
        <v>26</v>
      </c>
      <c r="G24" s="13" t="s">
        <v>27</v>
      </c>
    </row>
    <row r="25" spans="1:7" ht="12.75">
      <c r="A25" s="12">
        <v>6</v>
      </c>
      <c r="B25" s="7">
        <v>645</v>
      </c>
      <c r="C25" s="8" t="s">
        <v>3</v>
      </c>
      <c r="D25" s="9">
        <v>32.286615000000005</v>
      </c>
      <c r="E25" s="8" t="s">
        <v>31</v>
      </c>
      <c r="F25" s="8" t="s">
        <v>26</v>
      </c>
      <c r="G25" s="13" t="s">
        <v>27</v>
      </c>
    </row>
    <row r="26" spans="1:7" ht="12.75">
      <c r="A26" s="12">
        <v>6</v>
      </c>
      <c r="B26" s="7">
        <v>651</v>
      </c>
      <c r="C26" s="8" t="s">
        <v>30</v>
      </c>
      <c r="D26" s="9">
        <v>30.084288</v>
      </c>
      <c r="E26" s="8" t="s">
        <v>31</v>
      </c>
      <c r="F26" s="8" t="s">
        <v>26</v>
      </c>
      <c r="G26" s="13" t="s">
        <v>27</v>
      </c>
    </row>
    <row r="27" spans="1:7" ht="12.75">
      <c r="A27" s="12">
        <v>6</v>
      </c>
      <c r="B27" s="7">
        <v>660</v>
      </c>
      <c r="C27" s="8" t="s">
        <v>6</v>
      </c>
      <c r="D27" s="9">
        <v>14.903006</v>
      </c>
      <c r="E27" s="8" t="s">
        <v>31</v>
      </c>
      <c r="F27" s="8" t="s">
        <v>26</v>
      </c>
      <c r="G27" s="13" t="s">
        <v>27</v>
      </c>
    </row>
    <row r="28" spans="1:7" ht="12.75">
      <c r="A28" s="14">
        <v>6</v>
      </c>
      <c r="B28" s="2">
        <v>661</v>
      </c>
      <c r="C28" s="1" t="s">
        <v>8</v>
      </c>
      <c r="D28" s="10">
        <v>31.74</v>
      </c>
      <c r="E28" s="1" t="s">
        <v>24</v>
      </c>
      <c r="F28" s="1" t="s">
        <v>26</v>
      </c>
      <c r="G28" s="15" t="s">
        <v>63</v>
      </c>
    </row>
    <row r="29" spans="1:7" ht="12.75">
      <c r="A29" s="12">
        <v>6</v>
      </c>
      <c r="B29" s="7">
        <v>665</v>
      </c>
      <c r="C29" s="8" t="s">
        <v>3</v>
      </c>
      <c r="D29" s="9">
        <v>32.27527</v>
      </c>
      <c r="E29" s="8" t="s">
        <v>31</v>
      </c>
      <c r="F29" s="8" t="s">
        <v>26</v>
      </c>
      <c r="G29" s="13" t="s">
        <v>27</v>
      </c>
    </row>
    <row r="30" spans="1:7" ht="12.75">
      <c r="A30" s="12">
        <v>6</v>
      </c>
      <c r="B30" s="7">
        <v>666</v>
      </c>
      <c r="C30" s="8" t="s">
        <v>3</v>
      </c>
      <c r="D30" s="9">
        <v>16.822694</v>
      </c>
      <c r="E30" s="8" t="s">
        <v>31</v>
      </c>
      <c r="F30" s="8" t="s">
        <v>26</v>
      </c>
      <c r="G30" s="13" t="s">
        <v>27</v>
      </c>
    </row>
    <row r="31" spans="1:7" ht="12.75">
      <c r="A31" s="12">
        <v>6</v>
      </c>
      <c r="B31" s="7">
        <v>667</v>
      </c>
      <c r="C31" s="8" t="s">
        <v>3</v>
      </c>
      <c r="D31" s="9">
        <v>32.67633</v>
      </c>
      <c r="E31" s="8" t="s">
        <v>31</v>
      </c>
      <c r="F31" s="8" t="s">
        <v>26</v>
      </c>
      <c r="G31" s="13" t="s">
        <v>27</v>
      </c>
    </row>
    <row r="32" spans="1:7" ht="12.75">
      <c r="A32" s="12">
        <v>6</v>
      </c>
      <c r="B32" s="7">
        <v>668</v>
      </c>
      <c r="C32" s="8" t="s">
        <v>3</v>
      </c>
      <c r="D32" s="9">
        <v>32.987682</v>
      </c>
      <c r="E32" s="8" t="s">
        <v>31</v>
      </c>
      <c r="F32" s="8" t="s">
        <v>26</v>
      </c>
      <c r="G32" s="13" t="s">
        <v>27</v>
      </c>
    </row>
    <row r="33" spans="1:7" ht="12.75">
      <c r="A33" s="12">
        <v>6</v>
      </c>
      <c r="B33" s="7">
        <v>681</v>
      </c>
      <c r="C33" s="8" t="s">
        <v>3</v>
      </c>
      <c r="D33" s="9">
        <v>32.394333</v>
      </c>
      <c r="E33" s="8" t="s">
        <v>31</v>
      </c>
      <c r="F33" s="8" t="s">
        <v>26</v>
      </c>
      <c r="G33" s="13" t="s">
        <v>27</v>
      </c>
    </row>
    <row r="34" spans="1:7" ht="12.75">
      <c r="A34" s="12">
        <v>6</v>
      </c>
      <c r="B34" s="7">
        <v>682</v>
      </c>
      <c r="C34" s="8" t="s">
        <v>36</v>
      </c>
      <c r="D34" s="9">
        <v>16.84</v>
      </c>
      <c r="E34" s="8" t="s">
        <v>31</v>
      </c>
      <c r="F34" s="8" t="s">
        <v>26</v>
      </c>
      <c r="G34" s="13" t="s">
        <v>27</v>
      </c>
    </row>
    <row r="35" spans="1:7" ht="12.75">
      <c r="A35" s="12">
        <v>6</v>
      </c>
      <c r="B35" s="7">
        <v>683</v>
      </c>
      <c r="C35" s="8" t="s">
        <v>3</v>
      </c>
      <c r="D35" s="9">
        <v>48.82548</v>
      </c>
      <c r="E35" s="8" t="s">
        <v>31</v>
      </c>
      <c r="F35" s="8" t="s">
        <v>26</v>
      </c>
      <c r="G35" s="13" t="s">
        <v>27</v>
      </c>
    </row>
    <row r="36" spans="1:7" ht="12.75">
      <c r="A36" s="12">
        <v>6</v>
      </c>
      <c r="B36" s="7">
        <v>684</v>
      </c>
      <c r="C36" s="8" t="s">
        <v>3</v>
      </c>
      <c r="D36" s="9">
        <v>33.687908</v>
      </c>
      <c r="E36" s="8" t="s">
        <v>31</v>
      </c>
      <c r="F36" s="8" t="s">
        <v>26</v>
      </c>
      <c r="G36" s="13" t="s">
        <v>27</v>
      </c>
    </row>
    <row r="37" spans="1:7" ht="12.75">
      <c r="A37" s="12">
        <v>6</v>
      </c>
      <c r="B37" s="7">
        <v>689</v>
      </c>
      <c r="C37" s="8" t="s">
        <v>3</v>
      </c>
      <c r="D37" s="9">
        <v>16.37916</v>
      </c>
      <c r="E37" s="8" t="s">
        <v>31</v>
      </c>
      <c r="F37" s="8" t="s">
        <v>26</v>
      </c>
      <c r="G37" s="13" t="s">
        <v>27</v>
      </c>
    </row>
    <row r="38" spans="1:7" ht="12.75">
      <c r="A38" s="12">
        <v>6</v>
      </c>
      <c r="B38" s="7">
        <v>690</v>
      </c>
      <c r="C38" s="8" t="s">
        <v>3</v>
      </c>
      <c r="D38" s="9">
        <v>50.295320999999994</v>
      </c>
      <c r="E38" s="8" t="s">
        <v>31</v>
      </c>
      <c r="F38" s="8" t="s">
        <v>26</v>
      </c>
      <c r="G38" s="13" t="s">
        <v>27</v>
      </c>
    </row>
    <row r="39" spans="1:7" ht="12.75">
      <c r="A39" s="12">
        <v>6</v>
      </c>
      <c r="B39" s="7">
        <v>691</v>
      </c>
      <c r="C39" s="8" t="s">
        <v>3</v>
      </c>
      <c r="D39" s="9">
        <v>16.941867</v>
      </c>
      <c r="E39" s="8" t="s">
        <v>31</v>
      </c>
      <c r="F39" s="8" t="s">
        <v>26</v>
      </c>
      <c r="G39" s="13" t="s">
        <v>27</v>
      </c>
    </row>
    <row r="40" spans="1:7" ht="12.75">
      <c r="A40" s="12">
        <v>6</v>
      </c>
      <c r="B40" s="7">
        <v>692</v>
      </c>
      <c r="C40" s="8" t="s">
        <v>3</v>
      </c>
      <c r="D40" s="9">
        <v>15.3884</v>
      </c>
      <c r="E40" s="8" t="s">
        <v>31</v>
      </c>
      <c r="F40" s="8" t="s">
        <v>26</v>
      </c>
      <c r="G40" s="13" t="s">
        <v>27</v>
      </c>
    </row>
    <row r="41" spans="1:7" ht="13.5" thickBot="1">
      <c r="A41" s="12">
        <v>6</v>
      </c>
      <c r="B41" s="7">
        <v>693</v>
      </c>
      <c r="C41" s="8" t="s">
        <v>3</v>
      </c>
      <c r="D41" s="9">
        <v>32.304961</v>
      </c>
      <c r="E41" s="8" t="s">
        <v>31</v>
      </c>
      <c r="F41" s="8" t="s">
        <v>26</v>
      </c>
      <c r="G41" s="13" t="s">
        <v>27</v>
      </c>
    </row>
    <row r="42" spans="1:7" ht="13.5" thickBot="1">
      <c r="A42" s="32" t="s">
        <v>58</v>
      </c>
      <c r="B42" s="33"/>
      <c r="C42" s="21" t="s">
        <v>1</v>
      </c>
      <c r="D42" s="34">
        <f>SUM(D2:D41)</f>
        <v>862.7413169999999</v>
      </c>
      <c r="E42" s="33"/>
      <c r="F42" s="33"/>
      <c r="G42" s="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G26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2" width="10.7109375" style="0" customWidth="1"/>
    <col min="3" max="3" width="18.7109375" style="0" customWidth="1"/>
    <col min="4" max="7" width="10.7109375" style="0" customWidth="1"/>
  </cols>
  <sheetData>
    <row r="1" spans="1:7" ht="23.25" thickBot="1">
      <c r="A1" s="27" t="s">
        <v>37</v>
      </c>
      <c r="B1" s="28" t="s">
        <v>49</v>
      </c>
      <c r="C1" s="29" t="s">
        <v>47</v>
      </c>
      <c r="D1" s="30" t="s">
        <v>2</v>
      </c>
      <c r="E1" s="29" t="s">
        <v>48</v>
      </c>
      <c r="F1" s="28" t="s">
        <v>13</v>
      </c>
      <c r="G1" s="31" t="s">
        <v>25</v>
      </c>
    </row>
    <row r="2" spans="1:7" ht="12.75">
      <c r="A2" s="22">
        <v>7</v>
      </c>
      <c r="B2" s="23">
        <v>726</v>
      </c>
      <c r="C2" s="24" t="s">
        <v>6</v>
      </c>
      <c r="D2" s="36">
        <v>14.403808</v>
      </c>
      <c r="E2" s="24" t="s">
        <v>24</v>
      </c>
      <c r="F2" s="24" t="s">
        <v>26</v>
      </c>
      <c r="G2" s="26" t="s">
        <v>27</v>
      </c>
    </row>
    <row r="3" spans="1:7" ht="12.75">
      <c r="A3" s="14">
        <v>7</v>
      </c>
      <c r="B3" s="2">
        <v>727</v>
      </c>
      <c r="C3" s="1" t="s">
        <v>8</v>
      </c>
      <c r="D3" s="10">
        <v>32.39</v>
      </c>
      <c r="E3" s="1" t="s">
        <v>24</v>
      </c>
      <c r="F3" s="1" t="s">
        <v>26</v>
      </c>
      <c r="G3" s="15" t="s">
        <v>63</v>
      </c>
    </row>
    <row r="4" spans="1:7" ht="12.75">
      <c r="A4" s="12">
        <v>7</v>
      </c>
      <c r="B4" s="7">
        <v>732</v>
      </c>
      <c r="C4" s="8" t="s">
        <v>4</v>
      </c>
      <c r="D4" s="9">
        <v>2.8005449999999996</v>
      </c>
      <c r="E4" s="8" t="s">
        <v>24</v>
      </c>
      <c r="F4" s="8" t="s">
        <v>26</v>
      </c>
      <c r="G4" s="13" t="s">
        <v>27</v>
      </c>
    </row>
    <row r="5" spans="1:7" ht="12.75">
      <c r="A5" s="12">
        <v>7</v>
      </c>
      <c r="B5" s="7">
        <v>733</v>
      </c>
      <c r="C5" s="8" t="s">
        <v>4</v>
      </c>
      <c r="D5" s="9">
        <v>9.274318000000001</v>
      </c>
      <c r="E5" s="8" t="s">
        <v>24</v>
      </c>
      <c r="F5" s="8" t="s">
        <v>26</v>
      </c>
      <c r="G5" s="13" t="s">
        <v>27</v>
      </c>
    </row>
    <row r="6" spans="1:7" ht="12.75">
      <c r="A6" s="12">
        <v>7</v>
      </c>
      <c r="B6" s="7">
        <v>736</v>
      </c>
      <c r="C6" s="8" t="s">
        <v>10</v>
      </c>
      <c r="D6" s="9">
        <v>3.5242899999999997</v>
      </c>
      <c r="E6" s="8" t="s">
        <v>24</v>
      </c>
      <c r="F6" s="8" t="s">
        <v>26</v>
      </c>
      <c r="G6" s="13" t="s">
        <v>27</v>
      </c>
    </row>
    <row r="7" spans="1:7" ht="12.75">
      <c r="A7" s="12">
        <v>7</v>
      </c>
      <c r="B7" s="7">
        <v>737</v>
      </c>
      <c r="C7" s="8" t="s">
        <v>10</v>
      </c>
      <c r="D7" s="9">
        <v>10.018894999999999</v>
      </c>
      <c r="E7" s="8" t="s">
        <v>24</v>
      </c>
      <c r="F7" s="8" t="s">
        <v>26</v>
      </c>
      <c r="G7" s="13" t="s">
        <v>27</v>
      </c>
    </row>
    <row r="8" spans="1:7" ht="12.75">
      <c r="A8" s="12">
        <v>7</v>
      </c>
      <c r="B8" s="7">
        <v>738</v>
      </c>
      <c r="C8" s="8" t="s">
        <v>12</v>
      </c>
      <c r="D8" s="9">
        <v>10.061656</v>
      </c>
      <c r="E8" s="8" t="s">
        <v>24</v>
      </c>
      <c r="F8" s="8" t="s">
        <v>26</v>
      </c>
      <c r="G8" s="13" t="s">
        <v>27</v>
      </c>
    </row>
    <row r="9" spans="1:7" ht="12.75">
      <c r="A9" s="12">
        <v>7</v>
      </c>
      <c r="B9" s="7">
        <v>739</v>
      </c>
      <c r="C9" s="8" t="s">
        <v>12</v>
      </c>
      <c r="D9" s="9">
        <v>3.9417120000000003</v>
      </c>
      <c r="E9" s="8" t="s">
        <v>24</v>
      </c>
      <c r="F9" s="8" t="s">
        <v>26</v>
      </c>
      <c r="G9" s="13" t="s">
        <v>27</v>
      </c>
    </row>
    <row r="10" spans="1:7" ht="12.75">
      <c r="A10" s="12">
        <v>7</v>
      </c>
      <c r="B10" s="7">
        <v>741</v>
      </c>
      <c r="C10" s="8" t="s">
        <v>3</v>
      </c>
      <c r="D10" s="9">
        <v>32.484144</v>
      </c>
      <c r="E10" s="8" t="s">
        <v>31</v>
      </c>
      <c r="F10" s="8" t="s">
        <v>26</v>
      </c>
      <c r="G10" s="13" t="s">
        <v>27</v>
      </c>
    </row>
    <row r="11" spans="1:7" ht="12.75">
      <c r="A11" s="12">
        <v>7</v>
      </c>
      <c r="B11" s="7">
        <v>742</v>
      </c>
      <c r="C11" s="8" t="s">
        <v>3</v>
      </c>
      <c r="D11" s="9">
        <v>32.87574</v>
      </c>
      <c r="E11" s="8" t="s">
        <v>31</v>
      </c>
      <c r="F11" s="8" t="s">
        <v>26</v>
      </c>
      <c r="G11" s="13" t="s">
        <v>27</v>
      </c>
    </row>
    <row r="12" spans="1:7" ht="12.75">
      <c r="A12" s="12">
        <v>7</v>
      </c>
      <c r="B12" s="7">
        <v>743</v>
      </c>
      <c r="C12" s="8" t="s">
        <v>3</v>
      </c>
      <c r="D12" s="9">
        <v>16.8987</v>
      </c>
      <c r="E12" s="8" t="s">
        <v>31</v>
      </c>
      <c r="F12" s="8" t="s">
        <v>26</v>
      </c>
      <c r="G12" s="13" t="s">
        <v>27</v>
      </c>
    </row>
    <row r="13" spans="1:7" ht="12.75">
      <c r="A13" s="12">
        <v>7</v>
      </c>
      <c r="B13" s="7">
        <v>744</v>
      </c>
      <c r="C13" s="8" t="s">
        <v>3</v>
      </c>
      <c r="D13" s="9">
        <v>16.986552</v>
      </c>
      <c r="E13" s="8" t="s">
        <v>31</v>
      </c>
      <c r="F13" s="8" t="s">
        <v>26</v>
      </c>
      <c r="G13" s="13" t="s">
        <v>27</v>
      </c>
    </row>
    <row r="14" spans="1:7" ht="12.75">
      <c r="A14" s="12">
        <v>7</v>
      </c>
      <c r="B14" s="7">
        <v>745</v>
      </c>
      <c r="C14" s="8" t="s">
        <v>3</v>
      </c>
      <c r="D14" s="9">
        <v>32.379325</v>
      </c>
      <c r="E14" s="8" t="s">
        <v>31</v>
      </c>
      <c r="F14" s="8" t="s">
        <v>26</v>
      </c>
      <c r="G14" s="13" t="s">
        <v>27</v>
      </c>
    </row>
    <row r="15" spans="1:7" ht="12.75">
      <c r="A15" s="12">
        <v>7</v>
      </c>
      <c r="B15" s="7">
        <v>760</v>
      </c>
      <c r="C15" s="8" t="s">
        <v>6</v>
      </c>
      <c r="D15" s="9">
        <v>14.700895000000001</v>
      </c>
      <c r="E15" s="8" t="s">
        <v>24</v>
      </c>
      <c r="F15" s="8" t="s">
        <v>26</v>
      </c>
      <c r="G15" s="13" t="s">
        <v>27</v>
      </c>
    </row>
    <row r="16" spans="1:7" ht="12.75">
      <c r="A16" s="14">
        <v>7</v>
      </c>
      <c r="B16" s="2">
        <v>761</v>
      </c>
      <c r="C16" s="1" t="s">
        <v>8</v>
      </c>
      <c r="D16" s="10">
        <v>31.74</v>
      </c>
      <c r="E16" s="1" t="s">
        <v>24</v>
      </c>
      <c r="F16" s="1" t="s">
        <v>26</v>
      </c>
      <c r="G16" s="15" t="s">
        <v>63</v>
      </c>
    </row>
    <row r="17" spans="1:7" ht="12.75">
      <c r="A17" s="12">
        <v>7</v>
      </c>
      <c r="B17" s="7">
        <v>765</v>
      </c>
      <c r="C17" s="8" t="s">
        <v>3</v>
      </c>
      <c r="D17" s="9">
        <v>32.09892</v>
      </c>
      <c r="E17" s="8" t="s">
        <v>31</v>
      </c>
      <c r="F17" s="8" t="s">
        <v>26</v>
      </c>
      <c r="G17" s="13" t="s">
        <v>27</v>
      </c>
    </row>
    <row r="18" spans="1:7" ht="12.75">
      <c r="A18" s="12">
        <v>7</v>
      </c>
      <c r="B18" s="7">
        <v>766</v>
      </c>
      <c r="C18" s="8" t="s">
        <v>3</v>
      </c>
      <c r="D18" s="9">
        <v>32.8228</v>
      </c>
      <c r="E18" s="8" t="s">
        <v>31</v>
      </c>
      <c r="F18" s="8" t="s">
        <v>26</v>
      </c>
      <c r="G18" s="13" t="s">
        <v>27</v>
      </c>
    </row>
    <row r="19" spans="1:7" ht="12.75">
      <c r="A19" s="12">
        <v>7</v>
      </c>
      <c r="B19" s="7">
        <v>767</v>
      </c>
      <c r="C19" s="8" t="s">
        <v>3</v>
      </c>
      <c r="D19" s="9">
        <v>16.842672000000004</v>
      </c>
      <c r="E19" s="8" t="s">
        <v>31</v>
      </c>
      <c r="F19" s="8" t="s">
        <v>26</v>
      </c>
      <c r="G19" s="13" t="s">
        <v>27</v>
      </c>
    </row>
    <row r="20" spans="1:7" ht="12.75">
      <c r="A20" s="12">
        <v>7</v>
      </c>
      <c r="B20" s="7">
        <v>768</v>
      </c>
      <c r="C20" s="8" t="s">
        <v>3</v>
      </c>
      <c r="D20" s="9">
        <v>32.656052</v>
      </c>
      <c r="E20" s="8" t="s">
        <v>31</v>
      </c>
      <c r="F20" s="8" t="s">
        <v>26</v>
      </c>
      <c r="G20" s="13" t="s">
        <v>27</v>
      </c>
    </row>
    <row r="21" spans="1:7" ht="12.75">
      <c r="A21" s="12">
        <v>7</v>
      </c>
      <c r="B21" s="7">
        <v>769</v>
      </c>
      <c r="C21" s="8" t="s">
        <v>3</v>
      </c>
      <c r="D21" s="9">
        <v>16.837775</v>
      </c>
      <c r="E21" s="8" t="s">
        <v>31</v>
      </c>
      <c r="F21" s="8" t="s">
        <v>26</v>
      </c>
      <c r="G21" s="13" t="s">
        <v>27</v>
      </c>
    </row>
    <row r="22" spans="1:7" ht="12.75">
      <c r="A22" s="12">
        <v>7</v>
      </c>
      <c r="B22" s="7">
        <v>770</v>
      </c>
      <c r="C22" s="8" t="s">
        <v>3</v>
      </c>
      <c r="D22" s="9">
        <v>32.375420999999996</v>
      </c>
      <c r="E22" s="8" t="s">
        <v>31</v>
      </c>
      <c r="F22" s="8" t="s">
        <v>26</v>
      </c>
      <c r="G22" s="13" t="s">
        <v>27</v>
      </c>
    </row>
    <row r="23" spans="1:7" ht="12.75">
      <c r="A23" s="12">
        <v>7</v>
      </c>
      <c r="B23" s="7">
        <v>785</v>
      </c>
      <c r="C23" s="8" t="s">
        <v>21</v>
      </c>
      <c r="D23" s="9">
        <v>16.312945</v>
      </c>
      <c r="E23" s="8" t="s">
        <v>31</v>
      </c>
      <c r="F23" s="8" t="s">
        <v>26</v>
      </c>
      <c r="G23" s="13" t="s">
        <v>27</v>
      </c>
    </row>
    <row r="24" spans="1:7" ht="12.75">
      <c r="A24" s="12">
        <v>7</v>
      </c>
      <c r="B24" s="7">
        <v>789</v>
      </c>
      <c r="C24" s="8" t="s">
        <v>3</v>
      </c>
      <c r="D24" s="9">
        <v>32.126380000000005</v>
      </c>
      <c r="E24" s="8" t="s">
        <v>29</v>
      </c>
      <c r="F24" s="8" t="s">
        <v>26</v>
      </c>
      <c r="G24" s="13" t="s">
        <v>27</v>
      </c>
    </row>
    <row r="25" spans="1:7" ht="13.5" thickBot="1">
      <c r="A25" s="12">
        <v>7</v>
      </c>
      <c r="B25" s="7">
        <v>790</v>
      </c>
      <c r="C25" s="8" t="s">
        <v>3</v>
      </c>
      <c r="D25" s="9">
        <v>32.758252</v>
      </c>
      <c r="E25" s="8" t="s">
        <v>29</v>
      </c>
      <c r="F25" s="8" t="s">
        <v>26</v>
      </c>
      <c r="G25" s="13" t="s">
        <v>27</v>
      </c>
    </row>
    <row r="26" spans="1:7" ht="13.5" thickBot="1">
      <c r="A26" s="32" t="s">
        <v>59</v>
      </c>
      <c r="B26" s="33"/>
      <c r="C26" s="21" t="s">
        <v>1</v>
      </c>
      <c r="D26" s="34">
        <f>SUM(D2:D25)</f>
        <v>509.31179699999996</v>
      </c>
      <c r="E26" s="33"/>
      <c r="F26" s="33"/>
      <c r="G26" s="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Kopřivnice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IDC</dc:creator>
  <cp:keywords/>
  <dc:description/>
  <cp:lastModifiedBy>Jana Pustějovská</cp:lastModifiedBy>
  <cp:lastPrinted>2017-08-14T07:15:53Z</cp:lastPrinted>
  <dcterms:created xsi:type="dcterms:W3CDTF">2006-10-13T05:41:11Z</dcterms:created>
  <dcterms:modified xsi:type="dcterms:W3CDTF">2017-09-11T07:13:18Z</dcterms:modified>
  <cp:category/>
  <cp:version/>
  <cp:contentType/>
  <cp:contentStatus/>
</cp:coreProperties>
</file>