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48" windowWidth="15456" windowHeight="11760" activeTab="0"/>
  </bookViews>
  <sheets>
    <sheet name="KRYCÍ LIST" sheetId="2" r:id="rId1"/>
  </sheets>
  <definedNames>
    <definedName name="_xlnm.Print_Titles" localSheetId="0">'KRYCÍ LIST'!$1:$1</definedName>
  </definedNames>
  <calcPr calcId="152511"/>
</workbook>
</file>

<file path=xl/comments1.xml><?xml version="1.0" encoding="utf-8"?>
<comments xmlns="http://schemas.openxmlformats.org/spreadsheetml/2006/main">
  <authors>
    <author>Petr Mareček</author>
  </authors>
  <commentList>
    <comment ref="F1" authorId="0">
      <text>
        <r>
          <rPr>
            <b/>
            <sz val="14"/>
            <rFont val="Tahoma"/>
            <family val="2"/>
          </rPr>
          <t>tento sloupec vyplní uchazeč</t>
        </r>
        <r>
          <rPr>
            <sz val="9"/>
            <rFont val="Tahoma"/>
            <family val="2"/>
          </rPr>
          <t xml:space="preserve">
</t>
        </r>
      </text>
    </comment>
  </commentList>
</comments>
</file>

<file path=xl/sharedStrings.xml><?xml version="1.0" encoding="utf-8"?>
<sst xmlns="http://schemas.openxmlformats.org/spreadsheetml/2006/main" count="324" uniqueCount="219">
  <si>
    <t xml:space="preserve">Název zboží </t>
  </si>
  <si>
    <t xml:space="preserve">popis zboží </t>
  </si>
  <si>
    <t xml:space="preserve">Složka A4 L </t>
  </si>
  <si>
    <t>Blok A5</t>
  </si>
  <si>
    <t xml:space="preserve">Špalík - lepená kostka na stůl </t>
  </si>
  <si>
    <t>Náhradní náplň do korekčního strojku Pritt</t>
  </si>
  <si>
    <t xml:space="preserve">Počet </t>
  </si>
  <si>
    <t>Centropen 8722 -zvýrazňovač žlutý</t>
  </si>
  <si>
    <t>Centropen 0,3 liner 2811 černý</t>
  </si>
  <si>
    <t>Centropen 0,3 liner 2811 zelený</t>
  </si>
  <si>
    <t>Centropen 3616 DOUBLECD/DVD/BD černý</t>
  </si>
  <si>
    <t>Datumka - Trodat razítko 4810</t>
  </si>
  <si>
    <t>Lepidlo Herkules 130g</t>
  </si>
  <si>
    <t>Grafitová tužka dřevěná, HB, s gumou, ořezená</t>
  </si>
  <si>
    <t>Mapa skládaná - tři klopy modrá</t>
  </si>
  <si>
    <t>Mapa skládaná - tři klopy zelená</t>
  </si>
  <si>
    <t>Mapa skládaná - tři klopy žlutá</t>
  </si>
  <si>
    <t>Mapa skládaná - tři klopy růžová</t>
  </si>
  <si>
    <t>Motouz polypropylenový - 100 g</t>
  </si>
  <si>
    <t>Centropen 0,3 liner 2811 modrý</t>
  </si>
  <si>
    <t>Prospektový obal s klopou B4</t>
  </si>
  <si>
    <t>Lepící tyčinka KORES 20g</t>
  </si>
  <si>
    <t xml:space="preserve">Prospektový obal A4 U - vroubkovaný </t>
  </si>
  <si>
    <t>Rychlovazač závěsný RZC modrý</t>
  </si>
  <si>
    <t>Rychlovazač závěsný RZC zelený</t>
  </si>
  <si>
    <t>Rychlovazač závěsný RZC žlutý</t>
  </si>
  <si>
    <t>Rychlovazač závěsný RZC růžový</t>
  </si>
  <si>
    <t>Rychlovazač SH A4</t>
  </si>
  <si>
    <t>Lepidlo Herkules 30g</t>
  </si>
  <si>
    <t>Nůžky pogumované 22cm</t>
  </si>
  <si>
    <t>Lněný motouz 105x6 bílý</t>
  </si>
  <si>
    <t>Samolepící záložky PVC 12x45mm 5x25lístků</t>
  </si>
  <si>
    <t>Složka papírová jednoduchá bez klop modrá</t>
  </si>
  <si>
    <t>Složka papírová jednoduchá bez klop žlutá</t>
  </si>
  <si>
    <t>Složka papírová jednoduchá bez klop zelená</t>
  </si>
  <si>
    <t>Složka papírová jednoduchá bez klop růžová</t>
  </si>
  <si>
    <t xml:space="preserve">Rozlišovač kartonový barevný dvanástilistový </t>
  </si>
  <si>
    <t>Blok A6</t>
  </si>
  <si>
    <t>Korekční strojek Pritt - vyměnitelný korekční roller</t>
  </si>
  <si>
    <t>Razítková barva modrá bez oleje TRODAT 7010</t>
  </si>
  <si>
    <t>Pritt  strojek s lepidlem - 8,4 mm x 16 m, permanent</t>
  </si>
  <si>
    <t>Náhradní náplň do Pritt strojku s lepidlem 8,4mmx16m, permanent</t>
  </si>
  <si>
    <t>Prospektový obal A5 U</t>
  </si>
  <si>
    <t>Blok A4</t>
  </si>
  <si>
    <t>Razítková barva modrá bez oleje KOH-I-NOOR 50g</t>
  </si>
  <si>
    <t>Tuha do kuličkového pero SOLIDLY FINESTY</t>
  </si>
  <si>
    <t>Adresní štítky 48,5 x 16,9 mm</t>
  </si>
  <si>
    <t>Adresní štítky 70 x 36 mm</t>
  </si>
  <si>
    <t>Adresní štítky 192 x 61 mm</t>
  </si>
  <si>
    <t xml:space="preserve">Rozlišovač kartonový barevný desetilistový </t>
  </si>
  <si>
    <t>Papírový rozlišovač 105x240 mm, mix barev</t>
  </si>
  <si>
    <t>Složka A5 U na šířku</t>
  </si>
  <si>
    <t>Prospektový obal s klopou A4</t>
  </si>
  <si>
    <t>Bloček samolepící žlutý 51x38 mm</t>
  </si>
  <si>
    <t>Bloček samolepící žlutý 75x51 mm</t>
  </si>
  <si>
    <t>Klip malý - 32 mm</t>
  </si>
  <si>
    <t>Klip velký - 51 mm</t>
  </si>
  <si>
    <t>Pytle papírové</t>
  </si>
  <si>
    <t>Centropen 7550 Colour World - červený</t>
  </si>
  <si>
    <t>Umělohmotná zásuvka na spisy - kouřová transparentní</t>
  </si>
  <si>
    <t>Lepicí páska oboustranná s výztuhou 50mm/10m</t>
  </si>
  <si>
    <t>Adresní štítky 210 x 297 mm - bílé</t>
  </si>
  <si>
    <t>Kotouček TERMO 57/40/12 mm</t>
  </si>
  <si>
    <t>Adresní štítky 105 x 74 mm</t>
  </si>
  <si>
    <t>Rozlišovač kartonový barevný šestilistový</t>
  </si>
  <si>
    <t xml:space="preserve">Lepící páska 19 -20 mm; průhledná </t>
  </si>
  <si>
    <t xml:space="preserve">Lepící páska 48 - 50 mm; průhledná </t>
  </si>
  <si>
    <t>Kotouček 57/40/12</t>
  </si>
  <si>
    <t>Centropen dokumentní liner 2631 0,1 mm - černý</t>
  </si>
  <si>
    <t xml:space="preserve">Centropen dokumentn liner 2631 0,7 mm - černý </t>
  </si>
  <si>
    <t>ART. CENTROPEN 8576 PERMANENT Značkovač je určen pro psaní na neporézní materiály, plasty, sklo, gumu, kůži, kovy. Stopa písma odolná vodě, teplotě do 100 °C, otěru a povětrnostním vlivům. Klínový hrot, šíře stopy 1 – 4,5 mm.</t>
  </si>
  <si>
    <t>Centropen 8576 lihový černý</t>
  </si>
  <si>
    <t xml:space="preserve">Centropen 0,3 liner 2811 červený </t>
  </si>
  <si>
    <t>Propiska jednorázová kuličková modrá</t>
  </si>
  <si>
    <t xml:space="preserve">Mikrotužka </t>
  </si>
  <si>
    <t>Pero kuličkové SPOKO 0.5mm</t>
  </si>
  <si>
    <t xml:space="preserve">Plastové kuličkové pero s pogumovaným úchopem
Šíře stopy: 0,5 mm; modrá náplň. Mix barev </t>
  </si>
  <si>
    <t xml:space="preserve">Tuha do kuličkového pera SPOKO </t>
  </si>
  <si>
    <t>Stojánek na tužky Concorde</t>
  </si>
  <si>
    <t xml:space="preserve">Kancelářský stolní stojánek. Plastový materiál, oválný, šestidílný.
</t>
  </si>
  <si>
    <t>Zvlhčovač prstů  KORES (DONAU) 15g</t>
  </si>
  <si>
    <t xml:space="preserve">Rychlovazač obyčejný celý </t>
  </si>
  <si>
    <t xml:space="preserve">Rychlovázací pérko </t>
  </si>
  <si>
    <t xml:space="preserve">Pero kuličkové SOLIDLY </t>
  </si>
  <si>
    <t>Jednobarevné transparentní tělo, gumová zóna pro pevné držení. Kovová špička. Tuha 0,5 mm, pryž.</t>
  </si>
  <si>
    <t>Centropen 7550 Colour World - černý</t>
  </si>
  <si>
    <t>Centropen Colour World 7550 sada 6ks</t>
  </si>
  <si>
    <t>Gelový roller WEIYADA 681B modrý 0.7mm</t>
  </si>
  <si>
    <t>Gelové pero se stiskacím mechanismem a gumovým úchopem. Plastový klip a náplň je modré barvy.</t>
  </si>
  <si>
    <t>Gelový roller WEIYADA 681B červený 0.7mm</t>
  </si>
  <si>
    <t>Gelové pero se stiskacím mechanismem a gumovým úchopem. Plastový klip a náplň je červené barvy.</t>
  </si>
  <si>
    <t>Náplň gelová 681R 0.7mm modrá</t>
  </si>
  <si>
    <t>Centropen 8722 zvýrazňovač oranžový</t>
  </si>
  <si>
    <t>Centropen 8722  zvýrazňovač zelený</t>
  </si>
  <si>
    <t>Centropen 8722  zvýrazňovač růžový</t>
  </si>
  <si>
    <t>Centropen 8722  zvýrazňovače - sada 4 barev</t>
  </si>
  <si>
    <t>Centropen 8560 Flipchart  zelený</t>
  </si>
  <si>
    <t>Centropen 8560 Flipchart  modrý</t>
  </si>
  <si>
    <t>Centropen 8560 Flipchart  červený</t>
  </si>
  <si>
    <t>Centropen 8560 Flipchart  černý</t>
  </si>
  <si>
    <t xml:space="preserve">Centropen dokumentní liner 2631 0,3 mm - černý </t>
  </si>
  <si>
    <t>Náplň pro kuličkové pero Solidly, jehličkový hrot 0.5mm, modrá barva náplně.</t>
  </si>
  <si>
    <t>Podpisová kniha</t>
  </si>
  <si>
    <t>Podpisová kniha s 16 dělícími listy. Formát A4, 16 dělících listů, černá barva</t>
  </si>
  <si>
    <t>Razítková poduška Koh-I-Noor 70x50mm</t>
  </si>
  <si>
    <t>Suchá razítková poduška. Rozměr 70x50mm</t>
  </si>
  <si>
    <t>Razítková poduška Koh-I-Noor 120x60mm</t>
  </si>
  <si>
    <t>Suchá razítková poduška. Rozměr 120x60mm</t>
  </si>
  <si>
    <t>Suchá razítková poduška. Rozměr 155x80mm</t>
  </si>
  <si>
    <t>Blok do flipchartu lepený ve hřbetě, bez potisku s děrováním.</t>
  </si>
  <si>
    <t>Blok do flipchartu-65 × 98 cm, 25 listů</t>
  </si>
  <si>
    <t>jednotka</t>
  </si>
  <si>
    <t>krabice</t>
  </si>
  <si>
    <t>cena za jednotku bez DPH</t>
  </si>
  <si>
    <t>celkem bez DPH</t>
  </si>
  <si>
    <t>Balení (krabice) 100 listů formátu A4. Samolepící etikety pro použití v laserových a inkoustových tiskárnách a kopírovacích strojích. Bílá barva.</t>
  </si>
  <si>
    <t>Lepicí roller s vyměnitelnou náplní. permanent - trvalé přilepení, lepidlo nezanechává stopy. Šířka: 8,4 mm, délka: 16 m.</t>
  </si>
  <si>
    <t>kus</t>
  </si>
  <si>
    <t>Náhradní náplň do korekčního strojku zn. Pritt, šířka: 6,0 mm, délka:12 m.</t>
  </si>
  <si>
    <t>Korekční strojek zn. Pritt s vyměnitelnou náplní, šířka: 6,0 mm, délka: 12 m.</t>
  </si>
  <si>
    <t>Výměnná kazeta do Pritt lepícího strojku. Šířka: 8,4mm, délka: 16m.</t>
  </si>
  <si>
    <t>Odkládací mapa bez chlopní. Formát A4. Papír 200 g. Barva modrá.</t>
  </si>
  <si>
    <t>Odkládací mapa bez chlopní. Formát A4. Papír 200 g. Barva žlutá.</t>
  </si>
  <si>
    <t>Odkládací mapa bez chlopní. Formát A4. Papír 200 g. Barva zelená.</t>
  </si>
  <si>
    <t>Odkládací mapa bez chlopní. Formát A4. Papír 200 g. Barva růžová.</t>
  </si>
  <si>
    <t>Papír 240 g. Balení 50 ks. Barva modrá.</t>
  </si>
  <si>
    <t>Papír 240 g. Balení 50 ks. Barva zelená.</t>
  </si>
  <si>
    <t>Papír 240 g. Balení 50 ks. Barva žlutá.</t>
  </si>
  <si>
    <t>Papír 240 g/m2. Balení 50 ks. Barva růžová.</t>
  </si>
  <si>
    <t>Závěsný papírový rychlovazač RZC, formát A4. Papír 250 g. Barva modrá.</t>
  </si>
  <si>
    <t>Závěsný papírový rychlovazač RZC, formát A4. Papír 250 g. Barva zelená.</t>
  </si>
  <si>
    <t>Závěsný papírový rychlovazač RZC, formát A4. Papír 250 g. Barva žlutá.</t>
  </si>
  <si>
    <t>Závěsný papírový rychlovazač RZC, formát A4. Papír 250 g. Barva růžová.</t>
  </si>
  <si>
    <t xml:space="preserve">Rychlovazač Obyčejný Celý, materiál 200g EKO karton, balení 100 kusů, mix nejméně 3 barev </t>
  </si>
  <si>
    <t>Vyrobeno z kartonu 160 g, formát: A4, typ: 6 barev v balení.</t>
  </si>
  <si>
    <t>balení</t>
  </si>
  <si>
    <t xml:space="preserve">Vyrobeno z kartonu 160 g, formát: A4, typ: 10 barev v balení. </t>
  </si>
  <si>
    <t>Vyrobeno z kartonu 160 g, formát: A4, typ: 12 barev v balení.</t>
  </si>
  <si>
    <t>Papírový rozlišovač 105x240mm mix barev, pruhy vhodné do všech pořadačů. Vyrobeno z kartonu 240g. 100 kusů v  balení.</t>
  </si>
  <si>
    <t>Průhledná složka. Uzavírání L. Pevná - 150 mic. 10 kusů v balení.</t>
  </si>
  <si>
    <t>Průhledné složky U na šířku. 150 mic. 100 kusů v balení.</t>
  </si>
  <si>
    <r>
      <t xml:space="preserve">Propektový obal A5 nahoře otevřený na šířku, euroděrování, </t>
    </r>
    <r>
      <rPr>
        <b/>
        <sz val="10"/>
        <rFont val="Arial"/>
        <family val="2"/>
      </rPr>
      <t>síla 45 mic.</t>
    </r>
  </si>
  <si>
    <r>
      <t xml:space="preserve">Transparentní obal s euroděrováním, vroubkovaný, </t>
    </r>
    <r>
      <rPr>
        <b/>
        <sz val="10"/>
        <rFont val="Arial"/>
        <family val="2"/>
      </rPr>
      <t>síla 50 mic.</t>
    </r>
    <r>
      <rPr>
        <sz val="10"/>
        <rFont val="Arial"/>
        <family val="2"/>
      </rPr>
      <t xml:space="preserve"> 100 kusů v balení. </t>
    </r>
  </si>
  <si>
    <r>
      <t xml:space="preserve">Prospektový obal s boční chlopní, závěsný, formát A4, </t>
    </r>
    <r>
      <rPr>
        <b/>
        <sz val="10"/>
        <rFont val="Arial"/>
        <family val="2"/>
      </rPr>
      <t>síla 110 mic</t>
    </r>
    <r>
      <rPr>
        <sz val="10"/>
        <rFont val="Arial"/>
        <family val="2"/>
      </rPr>
      <t>, 10ks - 50ks v balení.</t>
    </r>
  </si>
  <si>
    <r>
      <t xml:space="preserve">Prospektový obal s boční chlopní, závěsný, formát B4, </t>
    </r>
    <r>
      <rPr>
        <b/>
        <sz val="10"/>
        <rFont val="Arial"/>
        <family val="2"/>
      </rPr>
      <t>síla 110 mic</t>
    </r>
    <r>
      <rPr>
        <sz val="10"/>
        <rFont val="Arial"/>
        <family val="2"/>
      </rPr>
      <t>, 50ks v balení.</t>
    </r>
  </si>
  <si>
    <r>
      <t>Plastový nezávěsný rychlovazač s přední stranou transparentní a barevnou zadní stranou, uvnitř rychlovazací mechanika, formát A4. Slouží k archivaci a třídění dokumentů a zasouvací štítek umožní snadné označení.</t>
    </r>
    <r>
      <rPr>
        <b/>
        <sz val="10"/>
        <rFont val="Arial"/>
        <family val="2"/>
      </rPr>
      <t xml:space="preserve"> Barva: co nejširší mix barev, minimálně 6 barev.</t>
    </r>
  </si>
  <si>
    <r>
      <t xml:space="preserve">Rychlovázací pérko pro vázání děrovaných dokumentů. 25 kusů v balení. </t>
    </r>
    <r>
      <rPr>
        <b/>
        <sz val="10"/>
        <rFont val="Arial"/>
        <family val="2"/>
      </rPr>
      <t>MIX BAREV</t>
    </r>
  </si>
  <si>
    <t>Lepená kostka bílá. Rozměr cca 8,5 x 8,5 x 5 cm.</t>
  </si>
  <si>
    <t>Blok s boční spirálou pro snadné otáčení a odtrhávání listů, 50listový. Linkovaný. Formát A6.</t>
  </si>
  <si>
    <t>Bloky s boční spirálou pro snadné otáčení a odtrhávání listů, děrování pro založení do pořadače, 50listový. Linkovaný. Formát A5.</t>
  </si>
  <si>
    <t>Bloky s boční spirálou pro snadné otáčení a odtrhávání listů, děrování pro založení do pořadače, 50listový. Linkovaný.</t>
  </si>
  <si>
    <t>Samolepicí záložky PVC 12x45 mm, 5x25 lístků, plastové.</t>
  </si>
  <si>
    <t>formát: A4, barva: oranžová, šíře hřbetu: 23 mm. 2 kroužky.</t>
  </si>
  <si>
    <t>formát: A4, barva: modrá, šíře hřbetu: 23 mm. 2 kroužky.</t>
  </si>
  <si>
    <t>Pořadač prešpánový - 2 kroužky - oranžový</t>
  </si>
  <si>
    <t>Pořadač prešpánový - 2 kroužky - modrý</t>
  </si>
  <si>
    <t>Pořadač prešpánový - 2 kroužky - červený</t>
  </si>
  <si>
    <t>formát: A4, barva: červená, šíře hřbetu: 23 mm. 2 kroužky.</t>
  </si>
  <si>
    <t>Pořadač prešpánový - 2 kroužky - zelený</t>
  </si>
  <si>
    <t>formát: A4, barva: zelená, šíře hřbetu: 23 mm. 2 kroužky.</t>
  </si>
  <si>
    <t>Pořadač prešpánový - 2 kroužky - žlutý</t>
  </si>
  <si>
    <t>formát: A4, barva: žlutá, šíře hřbetu: 23 mm. 2 kroužky.</t>
  </si>
  <si>
    <t>Pákový pořadač A4; 7,5 - 8 cm</t>
  </si>
  <si>
    <t>Formát A4, šíře hřbetu 7,5-8 cm. Celopotah. Nalepený hřbetní štítek. Hřbetní kroužek.</t>
  </si>
  <si>
    <t>Lepící tyčinka zn. KORES nebo PRITT, hmotnost: 20g, pro rychlé a snadné lepení, vysunovací mechanismus, k lepení papíru, kartonů, fotografií, textilu, odolnost proti vysychání. Trasparentní.</t>
  </si>
  <si>
    <t>Univerzální disperzní lepidlo zn. Herkules, lepí papír, kůži a dřevo, ředitelné vodou, hmotnost 30g.</t>
  </si>
  <si>
    <t>Univerzální disperzní lepidlo zn. Herkules, lepí papír, kůži a dřevo, ředitelné vodou, hmotnost 130g.</t>
  </si>
  <si>
    <t>Bloček samolepící - žlutý - 51 x 38 mm.</t>
  </si>
  <si>
    <t>Bloček samolepící -  žlutý - 50 x 51 mm.</t>
  </si>
  <si>
    <t>Bloček samolepící žlutý 76x76 mm</t>
  </si>
  <si>
    <t>Bloček samolepící - žlutý - 76 x 76 mm.</t>
  </si>
  <si>
    <t>Barva: transparentní,  šířka x návin: 19 - 20 mm x 33m.</t>
  </si>
  <si>
    <t>Barva: transparentní, šířka x návin:  48 - 50 mm x 66 m.</t>
  </si>
  <si>
    <t>Lepící páska 48 - 50 mm; hnědá</t>
  </si>
  <si>
    <t>Barva: transparentní,   šířka x návin: 48 - 50 mm x 66 m.</t>
  </si>
  <si>
    <t>Ostré, kvalitní kancelářské nůžky s ergonomicky tvarovanou rukojetí z nerozbitného plastu s pogumovanými vložkami, délka nůžek 22cm, délka čepelí 9cm.</t>
  </si>
  <si>
    <t>Lněný potravinářský motouz 105x6, barva bílá, hmotnost: 40 g.</t>
  </si>
  <si>
    <t>Polypropylenový motouz, váha 100 g. Průměr motouzu 2 mm a návin 124 m.</t>
  </si>
  <si>
    <t>Papírové kotoučky do pokladen, pokladních terminálů, vyrobené z termocitlivého papíru. Rozměr 57/40/12. Návin 18 m 48g/m2 BPA FREE.</t>
  </si>
  <si>
    <t>Papírové kotoučky do pokladen. Rozměr 57/60/17.</t>
  </si>
  <si>
    <t>Klip binder 32 mm černý, velikost 32mm, 12ks v balení, materiál kov, černá barva.</t>
  </si>
  <si>
    <t>Klip binder 51 mm černý, velikost 51mm, 12ks v balení, materiál kov, černá barva.</t>
  </si>
  <si>
    <t>Liner Centropen 2631 černý 0,3. Dokumentní liner, ergonomické držení, světlostálý a voděodolný inkoust, vhodný pro kopírování. Zvlášť vhodný k vytahování, skicování, technickému kreslení. Šířka stopy 0,3 mm. Plastový hrot v kovové objímce.</t>
  </si>
  <si>
    <t>Liner Centropen 2631 černý 0,1. Dokumentní liner, ergonomické držení, světlostálý a voděodolný inkoust, vhodný pro kopírování. Zvlášť vhodný k vytahování, skicování, technickému kreslení. Šířka stopy 0,1 mm. Plastový hrot v kovové objímce.</t>
  </si>
  <si>
    <t>Liner Centropen 2631 černý 0,7. Dokumentní liner, ergonomické držení, světlostálý a voděodolný inkoust, vhodný pro kopírování. Zvlášť vhodný k vytahování, skicování, technickému kreslení. Šířka stopy 0,7 mm. Plastový hrot v kovové objímce.</t>
  </si>
  <si>
    <t>Pytle papírové dvouvrstvé, rozměr 650x1200mm.</t>
  </si>
  <si>
    <t>Razítková barva bez oleje je na vodní bázi pro napouštění plstěných podušek. Z podušek se snímá gumovým razítkem na papír. Barva: modrá, hmotnost: 50g.</t>
  </si>
  <si>
    <t>Razítková barvaTRODAT typ 7010, bez oleje, objem 25 ml, barva modrá.</t>
  </si>
  <si>
    <t>Značkovač je určen pro psaní na papír, zejména na papírové tabule Flipchart, vysoká odolnost proti zasychání inkoustu v hrotu, funkčnost otevřeného značkovače je 1 týden. Inkoust na vodní bázi se nepropíjí papírem a je bez zápachu, klínový hrot, šíře stopy 1–4,6 mm, barva černá.</t>
  </si>
  <si>
    <t>Značkovač je určen pro psaní na papír, zejména na papírové tabule Flipchart, vysoká odolnost proti zasychání inkoustu v hrotu, funkčnost otevřeného značkovače je 1 týden. Inkoust na vodní bázi se nepropíjí papírem a je bez zápachu, klínový hrot, šíře stopy 1–4,6 mm, barva červená.</t>
  </si>
  <si>
    <t>Značkovač je určen pro psaní na papír, zejména na papírové tabule Flipchart, vysoká odolnost proti zasychání inkoustu v hrotu, funkčnost otevřeného značkovače je 1 týden. Inkoust na vodní bázi se nepropíjí papírem a je bez zápachu, klínový hrot, šíře stopy 1–4,6 mm, barva modrá.</t>
  </si>
  <si>
    <t>Značkovač je určen pro psaní na papír, zejména na papírové tabule Flipchart, vysoká odolnost proti zasychání inkoustu v hrotu, funkčnost otevřeného značkovače je 1 týden. Inkoust na vodní bázi se nepropíjí papírem a je bez zápachu, klínový hrot, šíře stopy 1–4,6 mm, barva zelená.</t>
  </si>
  <si>
    <t>Centropen je osazen jemným plastickým hrotem,šíře stopy 0,3 mm, délka stopy až 1500 m, určen pro nejširší použití, barva černá.</t>
  </si>
  <si>
    <t>Speciální marker se dvěma různými hroty, určený pro popisování CD, DVD a také BD (Blu-ray disk), rámečků, diapozitivů, fólií aj. plastů, trojúhelníkové ERGO držení na obou stranách, permanentní inkoust na alkoholové bázi, stopu lze odstranit lihem, po použití uzavřít, válcový hrot má průměr 3,9 mm a stopu písma 2,5 mm, jemný hrot má průměr 1,2 mm a stopu písma 0,6 mm, barva černá.</t>
  </si>
  <si>
    <t>Centropen je osazen jemným plastickým hrotem,šíře stopy 0,3 mm, délka stopy až 1500 m, určen pro nejširší použití, barva červená.</t>
  </si>
  <si>
    <t>Kuličkové pero - Solidly, stopa 0,5 mm.  Kvalitní ergonomické provedení s atraktivním designem a pogumovaným úchopem. Pero obsahuje modrou náplň s jehlovým hrotem.</t>
  </si>
  <si>
    <t>Jednorázová kuličková tužka s modrou náplní. Šíře stopy 0,7 mm.</t>
  </si>
  <si>
    <t>Nápň pro kuličkové pero SPOKO, šíře stopy 0,7.</t>
  </si>
  <si>
    <t>Celofluorescenční zvýrazňovač s ergo držením a reflexním pigmentovým inkoustem vhodným pro zvýrazňování textů na všech druzích papíru, klínový hrot, šíře stopy 1-4 mm, ventilační chránítko, barva žlutá.</t>
  </si>
  <si>
    <t>Celofluorescenční zvýrazňovač s ergo držením a reflexním pigmentovým inkoustem vhodným pro zvýrazňování textů na všech druzích papíru, klínový hrot, šíře stopy 1-4 mm, ventilační chránítko, barva růžová.</t>
  </si>
  <si>
    <t>Celofluorescenční zvýrazňovač s ergo držením a reflexním pigmentovým inkoustem vhodným pro zvýrazňování textů na všech druzích papíru, klínový hrot, šíře stopy 1-4 mm, ventilační chránítko, barva zelená.</t>
  </si>
  <si>
    <t>Celofluorescenční zvýrazňovač s ergo držením a reflexním pigmentovým inkoustem vhodným pro zvýrazňování textů na všech druzích papíru, klínový hrot, šíře stopy 1-4 mm, ventilační chránítko, barva oranžová.</t>
  </si>
  <si>
    <t>Celofluorescenční zvýrazňovač s ergo držením a reflexním pigmentovým inkoustem vhodným pro zvýrazňování textů na všech druzích papíru, klínový hrot, šíře stopy 1-4 mm, ventilační chránítko, sada 4 barev.</t>
  </si>
  <si>
    <t>Trodat printy-dater 4810, samonabarvovací datumovka, výška znaků 3,8 mm, vhodná pro každodenní používání v kancelářích.</t>
  </si>
  <si>
    <t>Grafitová tužka dřevěná, tvrdost HB, s gumou, ořezená.</t>
  </si>
  <si>
    <t>Centropen je osazen jemným plastickým hrotem,šíře stopy 0,3 mm, délka stopy až 1500 m, určen pro nejširší použití, barva zelená.</t>
  </si>
  <si>
    <t>Centropen je osazen jemným plastickým hrotem,šíře stopy 0,3 mm, délka stopy až 1500 m, určen pro nejširší použití, barva modrá.</t>
  </si>
  <si>
    <t>Šíře stopy 1mm, barva černá, ventilační chránítko, trojúhelníková úchopová část, materiál polypropylen, odolný hrot proti zatlačení, vypratelný inkoust. Barva černá.</t>
  </si>
  <si>
    <t>Šíře stopy 1 mm, centropen COLOUR WORLD 7750 je barevný značkovač. ART. 7550 má moderní desing s ERGO držením. COLOUR WORLD Centropen 7750 odolává vyschnutí až 5 let, je zdravotné nezávadný a vypratelný. Barva červená.</t>
  </si>
  <si>
    <t>Sada 6 barev, ventilační chránítko, trojúhelníková úchopová část, materiál polypropylen, vypratelný inkoust, stopa 1mm.</t>
  </si>
  <si>
    <t>sada</t>
  </si>
  <si>
    <t>Umělohmotná zásuvka, plastový umělohmotný odkladač, možnost kolmého stohování, na dokumenty A4, zasunovací, barva kouřová transparentní.</t>
  </si>
  <si>
    <t>Gelový zvlhčovač prstů SORTEX, vhodný pro práci s papírem, bankovkami a fóliemi, vysoká kvalita, hmostnost 20g.</t>
  </si>
  <si>
    <t>Lepící páska. Šíře 50mm, návin 10m, s textilní výztuhou, vhodná pro lepení koberců, PVC, dekorací atd.</t>
  </si>
  <si>
    <t>Náplň do gelového rolleru WEIYADA 681R 0.7 mm. Stopa 0.7mm, modrá barva.</t>
  </si>
  <si>
    <t>Balení 100 listů v krabici. Rozměr 210 x 297 mm. Samolepící etikety pro použití v laserových a inkoustových tiskárnách a kopírovacích strojích. Bílá barva.</t>
  </si>
  <si>
    <t>CELKEM bez DPH</t>
  </si>
  <si>
    <t>DPH</t>
  </si>
  <si>
    <t>CELKEM vč.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</si>
</sst>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_K_č;[Red]#,##0.00\ _K_č"/>
    <numFmt numFmtId="165" formatCode="#,##0.0000\ _K_č"/>
  </numFmts>
  <fonts count="7">
    <font>
      <sz val="10"/>
      <name val="Arial"/>
      <family val="2"/>
    </font>
    <font>
      <sz val="8"/>
      <name val="Arial"/>
      <family val="2"/>
    </font>
    <font>
      <b/>
      <sz val="10"/>
      <name val="Arial"/>
      <family val="2"/>
    </font>
    <font>
      <sz val="10"/>
      <color indexed="63"/>
      <name val="Arial"/>
      <family val="2"/>
    </font>
    <font>
      <sz val="9"/>
      <name val="Tahoma"/>
      <family val="2"/>
    </font>
    <font>
      <b/>
      <sz val="14"/>
      <name val="Tahoma"/>
      <family val="2"/>
    </font>
    <font>
      <b/>
      <sz val="8"/>
      <name val="Arial"/>
      <family val="2"/>
    </font>
  </fonts>
  <fills count="5">
    <fill>
      <patternFill/>
    </fill>
    <fill>
      <patternFill patternType="gray125"/>
    </fill>
    <fill>
      <patternFill patternType="solid">
        <fgColor theme="0"/>
        <bgColor indexed="64"/>
      </patternFill>
    </fill>
    <fill>
      <patternFill patternType="solid">
        <fgColor theme="6" tint="0.7999799847602844"/>
        <bgColor indexed="64"/>
      </patternFill>
    </fill>
    <fill>
      <patternFill patternType="solid">
        <fgColor theme="9" tint="0.7999799847602844"/>
        <bgColor indexed="64"/>
      </patternFill>
    </fill>
  </fills>
  <borders count="25">
    <border>
      <left/>
      <right/>
      <top/>
      <bottom/>
      <diagonal/>
    </border>
    <border>
      <left style="medium"/>
      <right style="medium"/>
      <top style="medium"/>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style="thin"/>
      <right/>
      <top style="thin"/>
      <bottom style="medium"/>
    </border>
    <border>
      <left/>
      <right style="medium"/>
      <top style="medium"/>
      <bottom style="medium"/>
    </border>
    <border>
      <left/>
      <right style="medium"/>
      <top style="thin"/>
      <bottom style="thin"/>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medium"/>
      <right style="medium"/>
      <top/>
      <bottom style="thin"/>
    </border>
    <border>
      <left/>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border>
    <border>
      <left/>
      <right style="medium"/>
      <top style="thin"/>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5">
    <xf numFmtId="0" fontId="0" fillId="0" borderId="0" xfId="0"/>
    <xf numFmtId="0" fontId="0" fillId="0" borderId="0" xfId="0" applyFont="1" applyAlignment="1">
      <alignment vertical="center" wrapText="1"/>
    </xf>
    <xf numFmtId="0" fontId="0" fillId="2" borderId="0" xfId="0" applyFont="1" applyFill="1"/>
    <xf numFmtId="0" fontId="0" fillId="0" borderId="0" xfId="0" applyFont="1" applyBorder="1"/>
    <xf numFmtId="0" fontId="0" fillId="0" borderId="0" xfId="0" applyFont="1"/>
    <xf numFmtId="0" fontId="0" fillId="0" borderId="0" xfId="0" applyFont="1" applyBorder="1" applyAlignment="1">
      <alignment vertical="center" wrapText="1"/>
    </xf>
    <xf numFmtId="0" fontId="0" fillId="2" borderId="0" xfId="0" applyFont="1" applyFill="1" applyBorder="1" applyAlignment="1">
      <alignment vertical="center" wrapText="1"/>
    </xf>
    <xf numFmtId="0" fontId="0" fillId="2" borderId="0" xfId="0" applyFont="1" applyFill="1" applyAlignment="1">
      <alignment vertical="center" wrapText="1"/>
    </xf>
    <xf numFmtId="0" fontId="0" fillId="2" borderId="0" xfId="0" applyFont="1" applyFill="1" applyBorder="1"/>
    <xf numFmtId="0" fontId="0" fillId="0" borderId="0" xfId="0" applyFont="1" applyAlignment="1">
      <alignment horizontal="center"/>
    </xf>
    <xf numFmtId="0" fontId="0" fillId="0" borderId="0" xfId="0" applyFont="1" applyAlignment="1">
      <alignment wrapText="1"/>
    </xf>
    <xf numFmtId="165" fontId="0" fillId="0" borderId="0" xfId="0" applyNumberFormat="1" applyFont="1" applyAlignment="1">
      <alignment horizontal="center" wrapText="1"/>
    </xf>
    <xf numFmtId="165" fontId="0" fillId="0" borderId="0" xfId="0" applyNumberFormat="1" applyFont="1" applyAlignment="1">
      <alignment wrapText="1"/>
    </xf>
    <xf numFmtId="165" fontId="2" fillId="3" borderId="1" xfId="0" applyNumberFormat="1" applyFont="1" applyFill="1" applyBorder="1" applyAlignment="1">
      <alignment horizontal="center" vertical="center" wrapText="1"/>
    </xf>
    <xf numFmtId="0" fontId="2" fillId="0" borderId="0" xfId="0" applyFont="1" applyAlignment="1">
      <alignment horizontal="center" wrapText="1"/>
    </xf>
    <xf numFmtId="0" fontId="0" fillId="0" borderId="2" xfId="0" applyFont="1" applyBorder="1" applyAlignment="1">
      <alignment vertical="center" wrapText="1"/>
    </xf>
    <xf numFmtId="0" fontId="0" fillId="0" borderId="2" xfId="0" applyFont="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wrapText="1"/>
    </xf>
    <xf numFmtId="0" fontId="2" fillId="0" borderId="0" xfId="0" applyFont="1" applyBorder="1" applyAlignment="1">
      <alignment horizontal="center" wrapText="1"/>
    </xf>
    <xf numFmtId="165" fontId="0" fillId="0" borderId="0" xfId="0" applyNumberFormat="1" applyFont="1" applyBorder="1" applyAlignment="1">
      <alignment horizontal="center" wrapText="1"/>
    </xf>
    <xf numFmtId="0" fontId="0" fillId="2" borderId="0" xfId="0" applyFont="1" applyFill="1" applyBorder="1" applyAlignment="1">
      <alignment/>
    </xf>
    <xf numFmtId="0" fontId="2" fillId="0" borderId="2"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2" fillId="2" borderId="2" xfId="0" applyFont="1" applyFill="1" applyBorder="1" applyAlignment="1">
      <alignment vertical="center" wrapText="1"/>
    </xf>
    <xf numFmtId="0" fontId="0" fillId="2" borderId="2"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0" fillId="2" borderId="2" xfId="0" applyFont="1" applyFill="1" applyBorder="1" applyAlignment="1">
      <alignment vertical="center" wrapText="1"/>
    </xf>
    <xf numFmtId="0" fontId="2" fillId="0" borderId="2" xfId="0" applyFont="1" applyBorder="1" applyAlignment="1">
      <alignment vertical="center" wrapText="1"/>
    </xf>
    <xf numFmtId="0" fontId="0" fillId="0" borderId="2" xfId="0" applyFont="1" applyBorder="1" applyAlignment="1">
      <alignment vertical="center"/>
    </xf>
    <xf numFmtId="0" fontId="2" fillId="0" borderId="2" xfId="0" applyFont="1" applyBorder="1" applyAlignment="1">
      <alignment horizontal="left" vertical="center" wrapText="1"/>
    </xf>
    <xf numFmtId="0" fontId="2" fillId="2" borderId="0" xfId="0" applyFont="1" applyFill="1" applyBorder="1" applyAlignment="1">
      <alignmen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 fillId="2" borderId="5" xfId="0" applyFont="1" applyFill="1" applyBorder="1" applyAlignment="1">
      <alignment vertical="center" wrapText="1"/>
    </xf>
    <xf numFmtId="0" fontId="0" fillId="0" borderId="5" xfId="0" applyFont="1" applyBorder="1" applyAlignment="1">
      <alignment vertical="center" wrapText="1"/>
    </xf>
    <xf numFmtId="0" fontId="0" fillId="2"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165" fontId="2" fillId="3" borderId="8" xfId="0" applyNumberFormat="1" applyFont="1" applyFill="1" applyBorder="1" applyAlignment="1">
      <alignment horizontal="center" vertical="center" wrapText="1"/>
    </xf>
    <xf numFmtId="4" fontId="2" fillId="0" borderId="9" xfId="0" applyNumberFormat="1" applyFont="1" applyFill="1" applyBorder="1" applyAlignment="1">
      <alignment horizontal="right" vertical="center" wrapText="1"/>
    </xf>
    <xf numFmtId="4" fontId="2" fillId="2" borderId="9" xfId="0" applyNumberFormat="1" applyFont="1" applyFill="1" applyBorder="1" applyAlignment="1">
      <alignment horizontal="right" vertical="center" wrapText="1"/>
    </xf>
    <xf numFmtId="2" fontId="0" fillId="4" borderId="10" xfId="0" applyNumberFormat="1" applyFont="1" applyFill="1" applyBorder="1" applyAlignment="1">
      <alignment horizontal="center" vertical="center"/>
    </xf>
    <xf numFmtId="4" fontId="0" fillId="4" borderId="10"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2" fillId="0" borderId="12"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2" fontId="0" fillId="4" borderId="14" xfId="0" applyNumberFormat="1" applyFont="1" applyFill="1" applyBorder="1" applyAlignment="1">
      <alignment horizontal="center" vertical="center"/>
    </xf>
    <xf numFmtId="4" fontId="2" fillId="0" borderId="15" xfId="0" applyNumberFormat="1" applyFont="1" applyFill="1" applyBorder="1" applyAlignment="1">
      <alignment horizontal="right" vertical="center" wrapText="1"/>
    </xf>
    <xf numFmtId="0" fontId="0" fillId="0" borderId="16" xfId="0" applyFont="1" applyBorder="1" applyAlignment="1">
      <alignment horizontal="center"/>
    </xf>
    <xf numFmtId="0" fontId="2" fillId="3" borderId="17" xfId="0" applyFont="1" applyFill="1" applyBorder="1" applyAlignment="1">
      <alignment horizontal="center" vertical="center" wrapText="1"/>
    </xf>
    <xf numFmtId="164" fontId="2" fillId="3" borderId="18" xfId="0" applyNumberFormat="1" applyFont="1" applyFill="1" applyBorder="1" applyAlignment="1">
      <alignment horizontal="center" vertical="center" wrapText="1"/>
    </xf>
    <xf numFmtId="2" fontId="0" fillId="4" borderId="19" xfId="0" applyNumberFormat="1" applyFont="1" applyFill="1" applyBorder="1" applyAlignment="1">
      <alignment horizontal="center" vertical="center"/>
    </xf>
    <xf numFmtId="4" fontId="2" fillId="2" borderId="20" xfId="0" applyNumberFormat="1" applyFont="1" applyFill="1" applyBorder="1" applyAlignment="1">
      <alignment horizontal="right" vertical="center" wrapText="1"/>
    </xf>
    <xf numFmtId="0" fontId="2" fillId="2" borderId="21" xfId="0" applyFont="1" applyFill="1" applyBorder="1" applyAlignment="1">
      <alignment horizontal="right" vertical="center"/>
    </xf>
    <xf numFmtId="2" fontId="2" fillId="2" borderId="22" xfId="0" applyNumberFormat="1" applyFont="1" applyFill="1" applyBorder="1" applyAlignment="1">
      <alignment vertical="center" wrapText="1"/>
    </xf>
    <xf numFmtId="165" fontId="2" fillId="0" borderId="3" xfId="0" applyNumberFormat="1" applyFont="1" applyBorder="1" applyAlignment="1">
      <alignment horizontal="right" vertical="center" wrapText="1"/>
    </xf>
    <xf numFmtId="0" fontId="2" fillId="2" borderId="4" xfId="0" applyFont="1" applyFill="1" applyBorder="1" applyAlignment="1">
      <alignment horizontal="right" vertical="center"/>
    </xf>
    <xf numFmtId="2" fontId="2" fillId="0" borderId="23" xfId="0" applyNumberFormat="1" applyFont="1" applyBorder="1" applyAlignment="1">
      <alignment wrapText="1"/>
    </xf>
    <xf numFmtId="2" fontId="2" fillId="0" borderId="24" xfId="0" applyNumberFormat="1"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0"/>
  <sheetViews>
    <sheetView tabSelected="1" zoomScaleSheetLayoutView="100" workbookViewId="0" topLeftCell="A1">
      <pane ySplit="1" topLeftCell="A2" activePane="bottomLeft" state="frozen"/>
      <selection pane="bottomLeft" activeCell="C2" sqref="C2"/>
    </sheetView>
  </sheetViews>
  <sheetFormatPr defaultColWidth="9.140625" defaultRowHeight="24.75" customHeight="1"/>
  <cols>
    <col min="1" max="1" width="4.57421875" style="9" customWidth="1"/>
    <col min="2" max="2" width="30.8515625" style="10" customWidth="1"/>
    <col min="3" max="3" width="48.140625" style="10" customWidth="1"/>
    <col min="4" max="4" width="12.00390625" style="10" customWidth="1"/>
    <col min="5" max="5" width="10.421875" style="14" customWidth="1"/>
    <col min="6" max="6" width="17.28125" style="11" customWidth="1"/>
    <col min="7" max="7" width="19.140625" style="12" customWidth="1"/>
    <col min="8" max="8" width="9.140625" style="3" customWidth="1"/>
    <col min="9" max="9" width="11.7109375" style="3" bestFit="1" customWidth="1"/>
    <col min="10" max="15" width="9.140625" style="3" customWidth="1"/>
    <col min="16" max="16384" width="9.140625" style="4" customWidth="1"/>
  </cols>
  <sheetData>
    <row r="1" spans="1:7" ht="35.25" customHeight="1" thickBot="1">
      <c r="A1" s="54"/>
      <c r="B1" s="55" t="s">
        <v>0</v>
      </c>
      <c r="C1" s="55" t="s">
        <v>1</v>
      </c>
      <c r="D1" s="55" t="s">
        <v>111</v>
      </c>
      <c r="E1" s="56" t="s">
        <v>6</v>
      </c>
      <c r="F1" s="13" t="s">
        <v>113</v>
      </c>
      <c r="G1" s="42" t="s">
        <v>114</v>
      </c>
    </row>
    <row r="2" spans="1:7" ht="39.6">
      <c r="A2" s="47">
        <v>1</v>
      </c>
      <c r="B2" s="48" t="s">
        <v>46</v>
      </c>
      <c r="C2" s="49" t="s">
        <v>115</v>
      </c>
      <c r="D2" s="50" t="s">
        <v>112</v>
      </c>
      <c r="E2" s="51">
        <v>3</v>
      </c>
      <c r="F2" s="52"/>
      <c r="G2" s="53">
        <f aca="true" t="shared" si="0" ref="G2:G73">E2*F2</f>
        <v>0</v>
      </c>
    </row>
    <row r="3" spans="1:7" ht="39.6">
      <c r="A3" s="34">
        <v>2</v>
      </c>
      <c r="B3" s="22" t="s">
        <v>47</v>
      </c>
      <c r="C3" s="23" t="s">
        <v>115</v>
      </c>
      <c r="D3" s="24" t="s">
        <v>112</v>
      </c>
      <c r="E3" s="39">
        <v>10</v>
      </c>
      <c r="F3" s="45"/>
      <c r="G3" s="43">
        <f t="shared" si="0"/>
        <v>0</v>
      </c>
    </row>
    <row r="4" spans="1:7" ht="39.6">
      <c r="A4" s="34">
        <v>3</v>
      </c>
      <c r="B4" s="22" t="s">
        <v>48</v>
      </c>
      <c r="C4" s="23" t="s">
        <v>115</v>
      </c>
      <c r="D4" s="24" t="s">
        <v>112</v>
      </c>
      <c r="E4" s="39">
        <v>30</v>
      </c>
      <c r="F4" s="45"/>
      <c r="G4" s="43">
        <f t="shared" si="0"/>
        <v>0</v>
      </c>
    </row>
    <row r="5" spans="1:15" s="1" customFormat="1" ht="39.6">
      <c r="A5" s="34">
        <v>4</v>
      </c>
      <c r="B5" s="22" t="s">
        <v>63</v>
      </c>
      <c r="C5" s="23" t="s">
        <v>115</v>
      </c>
      <c r="D5" s="24" t="s">
        <v>112</v>
      </c>
      <c r="E5" s="39">
        <v>15</v>
      </c>
      <c r="F5" s="45"/>
      <c r="G5" s="43">
        <f t="shared" si="0"/>
        <v>0</v>
      </c>
      <c r="H5" s="5"/>
      <c r="I5" s="5"/>
      <c r="J5" s="5"/>
      <c r="K5" s="5"/>
      <c r="L5" s="5"/>
      <c r="M5" s="5"/>
      <c r="N5" s="5"/>
      <c r="O5" s="5"/>
    </row>
    <row r="6" spans="1:15" s="1" customFormat="1" ht="26.4">
      <c r="A6" s="34">
        <v>5</v>
      </c>
      <c r="B6" s="22" t="s">
        <v>38</v>
      </c>
      <c r="C6" s="23" t="s">
        <v>119</v>
      </c>
      <c r="D6" s="24" t="s">
        <v>117</v>
      </c>
      <c r="E6" s="39">
        <v>40</v>
      </c>
      <c r="F6" s="45"/>
      <c r="G6" s="43">
        <f t="shared" si="0"/>
        <v>0</v>
      </c>
      <c r="H6" s="5"/>
      <c r="I6" s="5"/>
      <c r="J6" s="5"/>
      <c r="K6" s="5"/>
      <c r="L6" s="5"/>
      <c r="M6" s="5"/>
      <c r="N6" s="5"/>
      <c r="O6" s="5"/>
    </row>
    <row r="7" spans="1:15" s="1" customFormat="1" ht="39.6">
      <c r="A7" s="34">
        <v>6</v>
      </c>
      <c r="B7" s="22" t="s">
        <v>40</v>
      </c>
      <c r="C7" s="23" t="s">
        <v>116</v>
      </c>
      <c r="D7" s="24" t="s">
        <v>117</v>
      </c>
      <c r="E7" s="39">
        <v>20</v>
      </c>
      <c r="F7" s="45"/>
      <c r="G7" s="43">
        <f t="shared" si="0"/>
        <v>0</v>
      </c>
      <c r="H7" s="5"/>
      <c r="I7" s="5"/>
      <c r="J7" s="5"/>
      <c r="K7" s="5"/>
      <c r="L7" s="5"/>
      <c r="M7" s="5"/>
      <c r="N7" s="5"/>
      <c r="O7" s="5"/>
    </row>
    <row r="8" spans="1:15" s="1" customFormat="1" ht="26.4">
      <c r="A8" s="34">
        <v>7</v>
      </c>
      <c r="B8" s="22" t="s">
        <v>5</v>
      </c>
      <c r="C8" s="23" t="s">
        <v>118</v>
      </c>
      <c r="D8" s="24" t="s">
        <v>117</v>
      </c>
      <c r="E8" s="39">
        <v>50</v>
      </c>
      <c r="F8" s="45"/>
      <c r="G8" s="43">
        <f t="shared" si="0"/>
        <v>0</v>
      </c>
      <c r="H8" s="5"/>
      <c r="I8" s="5"/>
      <c r="J8" s="5"/>
      <c r="K8" s="5"/>
      <c r="L8" s="5"/>
      <c r="M8" s="5"/>
      <c r="N8" s="5"/>
      <c r="O8" s="5"/>
    </row>
    <row r="9" spans="1:15" s="1" customFormat="1" ht="26.4">
      <c r="A9" s="34">
        <v>8</v>
      </c>
      <c r="B9" s="22" t="s">
        <v>41</v>
      </c>
      <c r="C9" s="23" t="s">
        <v>120</v>
      </c>
      <c r="D9" s="24" t="s">
        <v>117</v>
      </c>
      <c r="E9" s="39">
        <v>20</v>
      </c>
      <c r="F9" s="45"/>
      <c r="G9" s="43">
        <f t="shared" si="0"/>
        <v>0</v>
      </c>
      <c r="H9" s="5"/>
      <c r="I9" s="5"/>
      <c r="J9" s="5"/>
      <c r="K9" s="5"/>
      <c r="L9" s="5"/>
      <c r="M9" s="5"/>
      <c r="N9" s="5"/>
      <c r="O9" s="5"/>
    </row>
    <row r="10" spans="1:15" s="1" customFormat="1" ht="26.4">
      <c r="A10" s="34">
        <v>9</v>
      </c>
      <c r="B10" s="22" t="s">
        <v>32</v>
      </c>
      <c r="C10" s="23" t="s">
        <v>121</v>
      </c>
      <c r="D10" s="24" t="s">
        <v>117</v>
      </c>
      <c r="E10" s="39">
        <v>100</v>
      </c>
      <c r="F10" s="45"/>
      <c r="G10" s="43">
        <f t="shared" si="0"/>
        <v>0</v>
      </c>
      <c r="H10" s="5"/>
      <c r="I10" s="5"/>
      <c r="J10" s="5"/>
      <c r="K10" s="5"/>
      <c r="L10" s="5"/>
      <c r="M10" s="5"/>
      <c r="N10" s="5"/>
      <c r="O10" s="5"/>
    </row>
    <row r="11" spans="1:15" s="1" customFormat="1" ht="26.4">
      <c r="A11" s="34">
        <v>10</v>
      </c>
      <c r="B11" s="22" t="s">
        <v>33</v>
      </c>
      <c r="C11" s="23" t="s">
        <v>122</v>
      </c>
      <c r="D11" s="24" t="s">
        <v>117</v>
      </c>
      <c r="E11" s="39">
        <v>100</v>
      </c>
      <c r="F11" s="45"/>
      <c r="G11" s="43">
        <f t="shared" si="0"/>
        <v>0</v>
      </c>
      <c r="H11" s="5"/>
      <c r="I11" s="5"/>
      <c r="J11" s="5"/>
      <c r="K11" s="5"/>
      <c r="L11" s="5"/>
      <c r="M11" s="5"/>
      <c r="N11" s="5"/>
      <c r="O11" s="5"/>
    </row>
    <row r="12" spans="1:15" s="1" customFormat="1" ht="26.4">
      <c r="A12" s="34">
        <v>11</v>
      </c>
      <c r="B12" s="22" t="s">
        <v>34</v>
      </c>
      <c r="C12" s="23" t="s">
        <v>123</v>
      </c>
      <c r="D12" s="24" t="s">
        <v>117</v>
      </c>
      <c r="E12" s="39">
        <v>100</v>
      </c>
      <c r="F12" s="45"/>
      <c r="G12" s="43">
        <f t="shared" si="0"/>
        <v>0</v>
      </c>
      <c r="H12" s="5"/>
      <c r="I12" s="5"/>
      <c r="J12" s="5"/>
      <c r="K12" s="5"/>
      <c r="L12" s="5"/>
      <c r="M12" s="5"/>
      <c r="N12" s="5"/>
      <c r="O12" s="5"/>
    </row>
    <row r="13" spans="1:15" s="1" customFormat="1" ht="26.4">
      <c r="A13" s="34">
        <v>12</v>
      </c>
      <c r="B13" s="22" t="s">
        <v>35</v>
      </c>
      <c r="C13" s="23" t="s">
        <v>124</v>
      </c>
      <c r="D13" s="24" t="s">
        <v>117</v>
      </c>
      <c r="E13" s="39">
        <v>100</v>
      </c>
      <c r="F13" s="45"/>
      <c r="G13" s="43">
        <f t="shared" si="0"/>
        <v>0</v>
      </c>
      <c r="H13" s="5"/>
      <c r="I13" s="5"/>
      <c r="J13" s="5"/>
      <c r="K13" s="5"/>
      <c r="L13" s="5"/>
      <c r="M13" s="5"/>
      <c r="N13" s="5"/>
      <c r="O13" s="5"/>
    </row>
    <row r="14" spans="1:15" s="7" customFormat="1" ht="13.2">
      <c r="A14" s="34">
        <v>13</v>
      </c>
      <c r="B14" s="25" t="s">
        <v>14</v>
      </c>
      <c r="C14" s="26" t="s">
        <v>125</v>
      </c>
      <c r="D14" s="27" t="s">
        <v>117</v>
      </c>
      <c r="E14" s="40">
        <v>1200</v>
      </c>
      <c r="F14" s="45"/>
      <c r="G14" s="44">
        <f t="shared" si="0"/>
        <v>0</v>
      </c>
      <c r="H14" s="6"/>
      <c r="I14" s="6"/>
      <c r="J14" s="6"/>
      <c r="K14" s="6"/>
      <c r="L14" s="6"/>
      <c r="M14" s="6"/>
      <c r="N14" s="6"/>
      <c r="O14" s="6"/>
    </row>
    <row r="15" spans="1:15" s="7" customFormat="1" ht="13.2">
      <c r="A15" s="34">
        <v>14</v>
      </c>
      <c r="B15" s="25" t="s">
        <v>15</v>
      </c>
      <c r="C15" s="26" t="s">
        <v>126</v>
      </c>
      <c r="D15" s="27" t="s">
        <v>117</v>
      </c>
      <c r="E15" s="40">
        <v>2000</v>
      </c>
      <c r="F15" s="45"/>
      <c r="G15" s="44">
        <f t="shared" si="0"/>
        <v>0</v>
      </c>
      <c r="H15" s="6"/>
      <c r="I15" s="6"/>
      <c r="J15" s="6"/>
      <c r="K15" s="6"/>
      <c r="L15" s="6"/>
      <c r="M15" s="6"/>
      <c r="N15" s="6"/>
      <c r="O15" s="6"/>
    </row>
    <row r="16" spans="1:15" s="7" customFormat="1" ht="13.2">
      <c r="A16" s="34">
        <v>15</v>
      </c>
      <c r="B16" s="25" t="s">
        <v>16</v>
      </c>
      <c r="C16" s="26" t="s">
        <v>127</v>
      </c>
      <c r="D16" s="27" t="s">
        <v>117</v>
      </c>
      <c r="E16" s="40">
        <v>2000</v>
      </c>
      <c r="F16" s="45"/>
      <c r="G16" s="44">
        <f t="shared" si="0"/>
        <v>0</v>
      </c>
      <c r="H16" s="6"/>
      <c r="I16" s="6"/>
      <c r="J16" s="6"/>
      <c r="K16" s="6"/>
      <c r="L16" s="6"/>
      <c r="M16" s="6"/>
      <c r="N16" s="6"/>
      <c r="O16" s="6"/>
    </row>
    <row r="17" spans="1:15" s="7" customFormat="1" ht="13.2">
      <c r="A17" s="34">
        <v>16</v>
      </c>
      <c r="B17" s="25" t="s">
        <v>17</v>
      </c>
      <c r="C17" s="26" t="s">
        <v>128</v>
      </c>
      <c r="D17" s="27" t="s">
        <v>117</v>
      </c>
      <c r="E17" s="40">
        <v>2000</v>
      </c>
      <c r="F17" s="45"/>
      <c r="G17" s="44">
        <f t="shared" si="0"/>
        <v>0</v>
      </c>
      <c r="H17" s="6"/>
      <c r="I17" s="6"/>
      <c r="J17" s="6"/>
      <c r="K17" s="6"/>
      <c r="L17" s="6"/>
      <c r="M17" s="6"/>
      <c r="N17" s="6"/>
      <c r="O17" s="6"/>
    </row>
    <row r="18" spans="1:15" s="7" customFormat="1" ht="26.4">
      <c r="A18" s="34">
        <v>17</v>
      </c>
      <c r="B18" s="25" t="s">
        <v>23</v>
      </c>
      <c r="C18" s="26" t="s">
        <v>129</v>
      </c>
      <c r="D18" s="27" t="s">
        <v>117</v>
      </c>
      <c r="E18" s="40">
        <v>1000</v>
      </c>
      <c r="F18" s="45"/>
      <c r="G18" s="44">
        <f>E18*F18</f>
        <v>0</v>
      </c>
      <c r="H18" s="6"/>
      <c r="I18" s="6"/>
      <c r="J18" s="6"/>
      <c r="K18" s="6"/>
      <c r="L18" s="6"/>
      <c r="M18" s="6"/>
      <c r="N18" s="6"/>
      <c r="O18" s="6"/>
    </row>
    <row r="19" spans="1:15" s="7" customFormat="1" ht="26.4">
      <c r="A19" s="34">
        <v>18</v>
      </c>
      <c r="B19" s="25" t="s">
        <v>24</v>
      </c>
      <c r="C19" s="26" t="s">
        <v>130</v>
      </c>
      <c r="D19" s="27" t="s">
        <v>117</v>
      </c>
      <c r="E19" s="40">
        <v>1000</v>
      </c>
      <c r="F19" s="45"/>
      <c r="G19" s="44">
        <f>E19*F19</f>
        <v>0</v>
      </c>
      <c r="H19" s="6"/>
      <c r="I19" s="6"/>
      <c r="J19" s="6"/>
      <c r="K19" s="6"/>
      <c r="L19" s="6"/>
      <c r="M19" s="6"/>
      <c r="N19" s="6"/>
      <c r="O19" s="6"/>
    </row>
    <row r="20" spans="1:15" s="7" customFormat="1" ht="26.4">
      <c r="A20" s="34">
        <v>19</v>
      </c>
      <c r="B20" s="25" t="s">
        <v>25</v>
      </c>
      <c r="C20" s="26" t="s">
        <v>131</v>
      </c>
      <c r="D20" s="27" t="s">
        <v>117</v>
      </c>
      <c r="E20" s="40">
        <v>1500</v>
      </c>
      <c r="F20" s="45"/>
      <c r="G20" s="44">
        <f>E20*F20</f>
        <v>0</v>
      </c>
      <c r="H20" s="6"/>
      <c r="I20" s="6"/>
      <c r="J20" s="6"/>
      <c r="K20" s="6"/>
      <c r="L20" s="6"/>
      <c r="M20" s="6"/>
      <c r="N20" s="6"/>
      <c r="O20" s="6"/>
    </row>
    <row r="21" spans="1:15" s="7" customFormat="1" ht="26.4">
      <c r="A21" s="34">
        <v>20</v>
      </c>
      <c r="B21" s="25" t="s">
        <v>26</v>
      </c>
      <c r="C21" s="26" t="s">
        <v>132</v>
      </c>
      <c r="D21" s="27" t="s">
        <v>117</v>
      </c>
      <c r="E21" s="40">
        <v>1000</v>
      </c>
      <c r="F21" s="45"/>
      <c r="G21" s="44">
        <f>E21*F21</f>
        <v>0</v>
      </c>
      <c r="H21" s="6"/>
      <c r="I21" s="6"/>
      <c r="J21" s="6"/>
      <c r="K21" s="6"/>
      <c r="L21" s="6"/>
      <c r="M21" s="6"/>
      <c r="N21" s="6"/>
      <c r="O21" s="6"/>
    </row>
    <row r="22" spans="1:15" s="7" customFormat="1" ht="26.4">
      <c r="A22" s="34">
        <v>21</v>
      </c>
      <c r="B22" s="25" t="s">
        <v>81</v>
      </c>
      <c r="C22" s="26" t="s">
        <v>133</v>
      </c>
      <c r="D22" s="27" t="s">
        <v>117</v>
      </c>
      <c r="E22" s="40">
        <v>1400</v>
      </c>
      <c r="F22" s="45"/>
      <c r="G22" s="44">
        <f t="shared" si="0"/>
        <v>0</v>
      </c>
      <c r="H22" s="6"/>
      <c r="I22" s="6"/>
      <c r="J22" s="6"/>
      <c r="K22" s="6"/>
      <c r="L22" s="6"/>
      <c r="M22" s="6"/>
      <c r="N22" s="6"/>
      <c r="O22" s="6"/>
    </row>
    <row r="23" spans="1:15" s="7" customFormat="1" ht="26.4">
      <c r="A23" s="34">
        <v>22</v>
      </c>
      <c r="B23" s="25" t="s">
        <v>64</v>
      </c>
      <c r="C23" s="26" t="s">
        <v>134</v>
      </c>
      <c r="D23" s="27" t="s">
        <v>135</v>
      </c>
      <c r="E23" s="40">
        <v>40</v>
      </c>
      <c r="F23" s="45"/>
      <c r="G23" s="44">
        <f aca="true" t="shared" si="1" ref="G23">E23*F23</f>
        <v>0</v>
      </c>
      <c r="H23" s="6"/>
      <c r="I23" s="6"/>
      <c r="J23" s="6"/>
      <c r="K23" s="6"/>
      <c r="L23" s="6"/>
      <c r="M23" s="6"/>
      <c r="N23" s="6"/>
      <c r="O23" s="6"/>
    </row>
    <row r="24" spans="1:15" s="7" customFormat="1" ht="26.4">
      <c r="A24" s="34">
        <v>23</v>
      </c>
      <c r="B24" s="25" t="s">
        <v>49</v>
      </c>
      <c r="C24" s="28" t="s">
        <v>136</v>
      </c>
      <c r="D24" s="27" t="s">
        <v>135</v>
      </c>
      <c r="E24" s="40">
        <v>50</v>
      </c>
      <c r="F24" s="45"/>
      <c r="G24" s="44">
        <f t="shared" si="0"/>
        <v>0</v>
      </c>
      <c r="H24" s="6"/>
      <c r="I24" s="6"/>
      <c r="J24" s="6"/>
      <c r="K24" s="6"/>
      <c r="L24" s="6"/>
      <c r="M24" s="6"/>
      <c r="N24" s="6"/>
      <c r="O24" s="6"/>
    </row>
    <row r="25" spans="1:15" s="7" customFormat="1" ht="26.4">
      <c r="A25" s="34">
        <v>24</v>
      </c>
      <c r="B25" s="25" t="s">
        <v>36</v>
      </c>
      <c r="C25" s="28" t="s">
        <v>137</v>
      </c>
      <c r="D25" s="27" t="s">
        <v>135</v>
      </c>
      <c r="E25" s="40">
        <v>60</v>
      </c>
      <c r="F25" s="45"/>
      <c r="G25" s="44">
        <f t="shared" si="0"/>
        <v>0</v>
      </c>
      <c r="H25" s="6"/>
      <c r="I25" s="6"/>
      <c r="J25" s="6"/>
      <c r="K25" s="6"/>
      <c r="L25" s="6"/>
      <c r="M25" s="6"/>
      <c r="N25" s="6"/>
      <c r="O25" s="6"/>
    </row>
    <row r="26" spans="1:15" s="7" customFormat="1" ht="39.6">
      <c r="A26" s="34">
        <v>25</v>
      </c>
      <c r="B26" s="25" t="s">
        <v>50</v>
      </c>
      <c r="C26" s="26" t="s">
        <v>138</v>
      </c>
      <c r="D26" s="27" t="s">
        <v>135</v>
      </c>
      <c r="E26" s="40">
        <v>20</v>
      </c>
      <c r="F26" s="45"/>
      <c r="G26" s="44">
        <f t="shared" si="0"/>
        <v>0</v>
      </c>
      <c r="H26" s="6"/>
      <c r="I26" s="6"/>
      <c r="J26" s="6"/>
      <c r="K26" s="6"/>
      <c r="L26" s="6"/>
      <c r="M26" s="6"/>
      <c r="N26" s="6"/>
      <c r="O26" s="6"/>
    </row>
    <row r="27" spans="1:15" s="7" customFormat="1" ht="26.4">
      <c r="A27" s="34">
        <v>26</v>
      </c>
      <c r="B27" s="25" t="s">
        <v>2</v>
      </c>
      <c r="C27" s="26" t="s">
        <v>139</v>
      </c>
      <c r="D27" s="27" t="s">
        <v>117</v>
      </c>
      <c r="E27" s="40">
        <v>3000</v>
      </c>
      <c r="F27" s="45"/>
      <c r="G27" s="44">
        <f t="shared" si="0"/>
        <v>0</v>
      </c>
      <c r="H27" s="6"/>
      <c r="I27" s="6"/>
      <c r="J27" s="6"/>
      <c r="K27" s="6"/>
      <c r="L27" s="6"/>
      <c r="M27" s="6"/>
      <c r="N27" s="6"/>
      <c r="O27" s="6"/>
    </row>
    <row r="28" spans="1:15" s="7" customFormat="1" ht="13.2">
      <c r="A28" s="34">
        <v>27</v>
      </c>
      <c r="B28" s="25" t="s">
        <v>51</v>
      </c>
      <c r="C28" s="26" t="s">
        <v>140</v>
      </c>
      <c r="D28" s="27" t="s">
        <v>117</v>
      </c>
      <c r="E28" s="40">
        <v>300</v>
      </c>
      <c r="F28" s="45"/>
      <c r="G28" s="44">
        <f t="shared" si="0"/>
        <v>0</v>
      </c>
      <c r="H28" s="6"/>
      <c r="I28" s="6"/>
      <c r="J28" s="6"/>
      <c r="K28" s="6"/>
      <c r="L28" s="6"/>
      <c r="M28" s="6"/>
      <c r="N28" s="6"/>
      <c r="O28" s="6"/>
    </row>
    <row r="29" spans="1:15" s="7" customFormat="1" ht="26.4">
      <c r="A29" s="34">
        <v>28</v>
      </c>
      <c r="B29" s="25" t="s">
        <v>42</v>
      </c>
      <c r="C29" s="26" t="s">
        <v>141</v>
      </c>
      <c r="D29" s="27" t="s">
        <v>117</v>
      </c>
      <c r="E29" s="40">
        <v>300</v>
      </c>
      <c r="F29" s="45"/>
      <c r="G29" s="44">
        <f t="shared" si="0"/>
        <v>0</v>
      </c>
      <c r="H29" s="6"/>
      <c r="I29" s="6"/>
      <c r="J29" s="6"/>
      <c r="K29" s="6"/>
      <c r="L29" s="6"/>
      <c r="M29" s="6"/>
      <c r="N29" s="6"/>
      <c r="O29" s="6"/>
    </row>
    <row r="30" spans="1:15" s="7" customFormat="1" ht="26.4">
      <c r="A30" s="34">
        <v>29</v>
      </c>
      <c r="B30" s="25" t="s">
        <v>22</v>
      </c>
      <c r="C30" s="26" t="s">
        <v>142</v>
      </c>
      <c r="D30" s="27" t="s">
        <v>117</v>
      </c>
      <c r="E30" s="40">
        <v>10000</v>
      </c>
      <c r="F30" s="45"/>
      <c r="G30" s="44">
        <f t="shared" si="0"/>
        <v>0</v>
      </c>
      <c r="H30" s="6"/>
      <c r="I30" s="6"/>
      <c r="J30" s="6"/>
      <c r="K30" s="6"/>
      <c r="L30" s="6"/>
      <c r="M30" s="6"/>
      <c r="N30" s="6"/>
      <c r="O30" s="6"/>
    </row>
    <row r="31" spans="1:15" s="7" customFormat="1" ht="26.4">
      <c r="A31" s="34">
        <v>30</v>
      </c>
      <c r="B31" s="25" t="s">
        <v>52</v>
      </c>
      <c r="C31" s="26" t="s">
        <v>143</v>
      </c>
      <c r="D31" s="27" t="s">
        <v>117</v>
      </c>
      <c r="E31" s="40">
        <v>3000</v>
      </c>
      <c r="F31" s="45"/>
      <c r="G31" s="44">
        <f t="shared" si="0"/>
        <v>0</v>
      </c>
      <c r="H31" s="6"/>
      <c r="I31" s="6"/>
      <c r="J31" s="6"/>
      <c r="K31" s="6"/>
      <c r="L31" s="6"/>
      <c r="M31" s="6"/>
      <c r="N31" s="6"/>
      <c r="O31" s="6"/>
    </row>
    <row r="32" spans="1:15" s="7" customFormat="1" ht="26.4">
      <c r="A32" s="34">
        <v>31</v>
      </c>
      <c r="B32" s="25" t="s">
        <v>20</v>
      </c>
      <c r="C32" s="26" t="s">
        <v>144</v>
      </c>
      <c r="D32" s="27" t="s">
        <v>117</v>
      </c>
      <c r="E32" s="40">
        <v>3000</v>
      </c>
      <c r="F32" s="45"/>
      <c r="G32" s="44">
        <f t="shared" si="0"/>
        <v>0</v>
      </c>
      <c r="H32" s="6"/>
      <c r="I32" s="6"/>
      <c r="J32" s="6"/>
      <c r="K32" s="6"/>
      <c r="L32" s="6"/>
      <c r="M32" s="6"/>
      <c r="N32" s="6"/>
      <c r="O32" s="6"/>
    </row>
    <row r="33" spans="1:15" s="7" customFormat="1" ht="79.2">
      <c r="A33" s="34">
        <v>32</v>
      </c>
      <c r="B33" s="25" t="s">
        <v>27</v>
      </c>
      <c r="C33" s="26" t="s">
        <v>145</v>
      </c>
      <c r="D33" s="27" t="s">
        <v>117</v>
      </c>
      <c r="E33" s="40">
        <v>1000</v>
      </c>
      <c r="F33" s="46"/>
      <c r="G33" s="44">
        <f t="shared" si="0"/>
        <v>0</v>
      </c>
      <c r="H33" s="6"/>
      <c r="I33" s="6"/>
      <c r="J33" s="6"/>
      <c r="K33" s="6"/>
      <c r="L33" s="6"/>
      <c r="M33" s="6"/>
      <c r="N33" s="6"/>
      <c r="O33" s="6"/>
    </row>
    <row r="34" spans="1:15" s="7" customFormat="1" ht="26.4">
      <c r="A34" s="34">
        <v>33</v>
      </c>
      <c r="B34" s="25" t="s">
        <v>82</v>
      </c>
      <c r="C34" s="26" t="s">
        <v>146</v>
      </c>
      <c r="D34" s="27" t="s">
        <v>135</v>
      </c>
      <c r="E34" s="40">
        <v>40</v>
      </c>
      <c r="F34" s="46"/>
      <c r="G34" s="44">
        <f t="shared" si="0"/>
        <v>0</v>
      </c>
      <c r="H34" s="6"/>
      <c r="I34" s="6"/>
      <c r="J34" s="6"/>
      <c r="K34" s="6"/>
      <c r="L34" s="6"/>
      <c r="M34" s="6"/>
      <c r="N34" s="6"/>
      <c r="O34" s="6"/>
    </row>
    <row r="35" spans="1:15" s="7" customFormat="1" ht="13.2">
      <c r="A35" s="34">
        <v>34</v>
      </c>
      <c r="B35" s="25" t="s">
        <v>4</v>
      </c>
      <c r="C35" s="26" t="s">
        <v>147</v>
      </c>
      <c r="D35" s="27" t="s">
        <v>117</v>
      </c>
      <c r="E35" s="40">
        <v>100</v>
      </c>
      <c r="F35" s="45"/>
      <c r="G35" s="44">
        <f t="shared" si="0"/>
        <v>0</v>
      </c>
      <c r="H35" s="6"/>
      <c r="I35" s="6"/>
      <c r="J35" s="6"/>
      <c r="K35" s="6"/>
      <c r="L35" s="6"/>
      <c r="M35" s="6"/>
      <c r="N35" s="6"/>
      <c r="O35" s="6"/>
    </row>
    <row r="36" spans="1:15" s="7" customFormat="1" ht="26.4">
      <c r="A36" s="34">
        <v>35</v>
      </c>
      <c r="B36" s="25" t="s">
        <v>37</v>
      </c>
      <c r="C36" s="26" t="s">
        <v>148</v>
      </c>
      <c r="D36" s="27" t="s">
        <v>117</v>
      </c>
      <c r="E36" s="40">
        <v>50</v>
      </c>
      <c r="F36" s="45"/>
      <c r="G36" s="44">
        <f t="shared" si="0"/>
        <v>0</v>
      </c>
      <c r="H36" s="6"/>
      <c r="I36" s="6"/>
      <c r="J36" s="6"/>
      <c r="K36" s="6"/>
      <c r="L36" s="6"/>
      <c r="M36" s="6"/>
      <c r="N36" s="6"/>
      <c r="O36" s="6"/>
    </row>
    <row r="37" spans="1:15" s="7" customFormat="1" ht="39.6">
      <c r="A37" s="34">
        <v>36</v>
      </c>
      <c r="B37" s="25" t="s">
        <v>3</v>
      </c>
      <c r="C37" s="26" t="s">
        <v>149</v>
      </c>
      <c r="D37" s="27" t="s">
        <v>117</v>
      </c>
      <c r="E37" s="40">
        <v>150</v>
      </c>
      <c r="F37" s="45"/>
      <c r="G37" s="44">
        <f t="shared" si="0"/>
        <v>0</v>
      </c>
      <c r="H37" s="6"/>
      <c r="I37" s="6"/>
      <c r="J37" s="6"/>
      <c r="K37" s="6"/>
      <c r="L37" s="6"/>
      <c r="M37" s="6"/>
      <c r="N37" s="6"/>
      <c r="O37" s="6"/>
    </row>
    <row r="38" spans="1:15" s="7" customFormat="1" ht="39.6">
      <c r="A38" s="34">
        <v>37</v>
      </c>
      <c r="B38" s="25" t="s">
        <v>43</v>
      </c>
      <c r="C38" s="26" t="s">
        <v>150</v>
      </c>
      <c r="D38" s="27" t="s">
        <v>117</v>
      </c>
      <c r="E38" s="40">
        <v>50</v>
      </c>
      <c r="F38" s="45"/>
      <c r="G38" s="44">
        <f t="shared" si="0"/>
        <v>0</v>
      </c>
      <c r="H38" s="6"/>
      <c r="I38" s="6"/>
      <c r="J38" s="6"/>
      <c r="K38" s="6"/>
      <c r="L38" s="6"/>
      <c r="M38" s="6"/>
      <c r="N38" s="6"/>
      <c r="O38" s="6"/>
    </row>
    <row r="39" spans="1:15" s="7" customFormat="1" ht="26.4">
      <c r="A39" s="34">
        <v>38</v>
      </c>
      <c r="B39" s="25" t="s">
        <v>31</v>
      </c>
      <c r="C39" s="26" t="s">
        <v>151</v>
      </c>
      <c r="D39" s="27" t="s">
        <v>117</v>
      </c>
      <c r="E39" s="40">
        <v>100</v>
      </c>
      <c r="F39" s="45"/>
      <c r="G39" s="44">
        <f t="shared" si="0"/>
        <v>0</v>
      </c>
      <c r="H39" s="6"/>
      <c r="I39" s="6"/>
      <c r="J39" s="6"/>
      <c r="K39" s="6"/>
      <c r="L39" s="6"/>
      <c r="M39" s="6"/>
      <c r="N39" s="6"/>
      <c r="O39" s="6"/>
    </row>
    <row r="40" spans="1:15" s="7" customFormat="1" ht="26.4">
      <c r="A40" s="34">
        <v>39</v>
      </c>
      <c r="B40" s="25" t="s">
        <v>154</v>
      </c>
      <c r="C40" s="29" t="s">
        <v>152</v>
      </c>
      <c r="D40" s="27" t="s">
        <v>117</v>
      </c>
      <c r="E40" s="40">
        <v>20</v>
      </c>
      <c r="F40" s="45"/>
      <c r="G40" s="44">
        <f t="shared" si="0"/>
        <v>0</v>
      </c>
      <c r="H40" s="6"/>
      <c r="I40" s="6"/>
      <c r="J40" s="6"/>
      <c r="K40" s="6"/>
      <c r="L40" s="6"/>
      <c r="M40" s="6"/>
      <c r="N40" s="6"/>
      <c r="O40" s="6"/>
    </row>
    <row r="41" spans="1:15" s="7" customFormat="1" ht="26.4">
      <c r="A41" s="34">
        <v>40</v>
      </c>
      <c r="B41" s="25" t="s">
        <v>155</v>
      </c>
      <c r="C41" s="29" t="s">
        <v>153</v>
      </c>
      <c r="D41" s="27" t="s">
        <v>117</v>
      </c>
      <c r="E41" s="40">
        <v>20</v>
      </c>
      <c r="F41" s="45"/>
      <c r="G41" s="44">
        <f t="shared" si="0"/>
        <v>0</v>
      </c>
      <c r="H41" s="6"/>
      <c r="I41" s="6"/>
      <c r="J41" s="6"/>
      <c r="K41" s="6"/>
      <c r="L41" s="6"/>
      <c r="M41" s="6"/>
      <c r="N41" s="6"/>
      <c r="O41" s="6"/>
    </row>
    <row r="42" spans="1:15" s="7" customFormat="1" ht="26.4">
      <c r="A42" s="34">
        <v>41</v>
      </c>
      <c r="B42" s="25" t="s">
        <v>156</v>
      </c>
      <c r="C42" s="29" t="s">
        <v>157</v>
      </c>
      <c r="D42" s="27" t="s">
        <v>117</v>
      </c>
      <c r="E42" s="40">
        <v>30</v>
      </c>
      <c r="F42" s="45"/>
      <c r="G42" s="44">
        <f t="shared" si="0"/>
        <v>0</v>
      </c>
      <c r="H42" s="6"/>
      <c r="I42" s="6"/>
      <c r="J42" s="6"/>
      <c r="K42" s="6"/>
      <c r="L42" s="6"/>
      <c r="M42" s="6"/>
      <c r="N42" s="6"/>
      <c r="O42" s="6"/>
    </row>
    <row r="43" spans="1:15" s="7" customFormat="1" ht="26.4">
      <c r="A43" s="34">
        <v>42</v>
      </c>
      <c r="B43" s="25" t="s">
        <v>158</v>
      </c>
      <c r="C43" s="29" t="s">
        <v>159</v>
      </c>
      <c r="D43" s="27" t="s">
        <v>117</v>
      </c>
      <c r="E43" s="40">
        <v>30</v>
      </c>
      <c r="F43" s="45"/>
      <c r="G43" s="44">
        <f t="shared" si="0"/>
        <v>0</v>
      </c>
      <c r="H43" s="6"/>
      <c r="I43" s="6"/>
      <c r="J43" s="6"/>
      <c r="K43" s="6"/>
      <c r="L43" s="6"/>
      <c r="M43" s="6"/>
      <c r="N43" s="6"/>
      <c r="O43" s="6"/>
    </row>
    <row r="44" spans="1:15" s="7" customFormat="1" ht="26.4">
      <c r="A44" s="34">
        <v>43</v>
      </c>
      <c r="B44" s="25" t="s">
        <v>160</v>
      </c>
      <c r="C44" s="29" t="s">
        <v>161</v>
      </c>
      <c r="D44" s="27" t="s">
        <v>117</v>
      </c>
      <c r="E44" s="40">
        <v>30</v>
      </c>
      <c r="F44" s="45"/>
      <c r="G44" s="44">
        <f t="shared" si="0"/>
        <v>0</v>
      </c>
      <c r="H44" s="6"/>
      <c r="I44" s="6"/>
      <c r="J44" s="6"/>
      <c r="K44" s="6"/>
      <c r="L44" s="6"/>
      <c r="M44" s="6"/>
      <c r="N44" s="6"/>
      <c r="O44" s="6"/>
    </row>
    <row r="45" spans="1:15" s="7" customFormat="1" ht="26.4">
      <c r="A45" s="34">
        <v>44</v>
      </c>
      <c r="B45" s="25" t="s">
        <v>162</v>
      </c>
      <c r="C45" s="29" t="s">
        <v>163</v>
      </c>
      <c r="D45" s="27" t="s">
        <v>117</v>
      </c>
      <c r="E45" s="40">
        <v>300</v>
      </c>
      <c r="F45" s="45"/>
      <c r="G45" s="44">
        <f t="shared" si="0"/>
        <v>0</v>
      </c>
      <c r="H45" s="6"/>
      <c r="I45" s="6"/>
      <c r="J45" s="6"/>
      <c r="K45" s="6"/>
      <c r="L45" s="6"/>
      <c r="M45" s="6"/>
      <c r="N45" s="6"/>
      <c r="O45" s="6"/>
    </row>
    <row r="46" spans="1:15" s="7" customFormat="1" ht="52.8">
      <c r="A46" s="34">
        <v>45</v>
      </c>
      <c r="B46" s="25" t="s">
        <v>21</v>
      </c>
      <c r="C46" s="29" t="s">
        <v>164</v>
      </c>
      <c r="D46" s="27" t="s">
        <v>117</v>
      </c>
      <c r="E46" s="40">
        <v>192</v>
      </c>
      <c r="F46" s="45"/>
      <c r="G46" s="44">
        <f t="shared" si="0"/>
        <v>0</v>
      </c>
      <c r="H46" s="6"/>
      <c r="I46" s="6"/>
      <c r="J46" s="6"/>
      <c r="K46" s="6"/>
      <c r="L46" s="6"/>
      <c r="M46" s="6"/>
      <c r="N46" s="6"/>
      <c r="O46" s="6"/>
    </row>
    <row r="47" spans="1:15" s="7" customFormat="1" ht="26.4">
      <c r="A47" s="34">
        <v>46</v>
      </c>
      <c r="B47" s="25" t="s">
        <v>28</v>
      </c>
      <c r="C47" s="29" t="s">
        <v>165</v>
      </c>
      <c r="D47" s="27" t="s">
        <v>117</v>
      </c>
      <c r="E47" s="40">
        <v>30</v>
      </c>
      <c r="F47" s="45"/>
      <c r="G47" s="44">
        <f aca="true" t="shared" si="2" ref="G47">E47*F47</f>
        <v>0</v>
      </c>
      <c r="H47" s="6"/>
      <c r="I47" s="6"/>
      <c r="J47" s="6"/>
      <c r="K47" s="6"/>
      <c r="L47" s="6"/>
      <c r="M47" s="6"/>
      <c r="N47" s="6"/>
      <c r="O47" s="6"/>
    </row>
    <row r="48" spans="1:15" s="7" customFormat="1" ht="26.4">
      <c r="A48" s="34">
        <v>47</v>
      </c>
      <c r="B48" s="25" t="s">
        <v>12</v>
      </c>
      <c r="C48" s="29" t="s">
        <v>166</v>
      </c>
      <c r="D48" s="27" t="s">
        <v>117</v>
      </c>
      <c r="E48" s="40">
        <v>30</v>
      </c>
      <c r="F48" s="45"/>
      <c r="G48" s="44">
        <f t="shared" si="0"/>
        <v>0</v>
      </c>
      <c r="H48" s="6"/>
      <c r="I48" s="6"/>
      <c r="J48" s="6"/>
      <c r="K48" s="6"/>
      <c r="L48" s="6"/>
      <c r="M48" s="6"/>
      <c r="N48" s="6"/>
      <c r="O48" s="6"/>
    </row>
    <row r="49" spans="1:15" s="7" customFormat="1" ht="26.4">
      <c r="A49" s="34">
        <v>48</v>
      </c>
      <c r="B49" s="25" t="s">
        <v>53</v>
      </c>
      <c r="C49" s="26" t="s">
        <v>167</v>
      </c>
      <c r="D49" s="27" t="s">
        <v>117</v>
      </c>
      <c r="E49" s="40">
        <v>210</v>
      </c>
      <c r="F49" s="45"/>
      <c r="G49" s="44">
        <f t="shared" si="0"/>
        <v>0</v>
      </c>
      <c r="H49" s="6"/>
      <c r="I49" s="6"/>
      <c r="J49" s="6"/>
      <c r="K49" s="6"/>
      <c r="L49" s="6"/>
      <c r="M49" s="6"/>
      <c r="N49" s="6"/>
      <c r="O49" s="6"/>
    </row>
    <row r="50" spans="1:15" s="7" customFormat="1" ht="26.4">
      <c r="A50" s="34">
        <v>49</v>
      </c>
      <c r="B50" s="25" t="s">
        <v>54</v>
      </c>
      <c r="C50" s="26" t="s">
        <v>168</v>
      </c>
      <c r="D50" s="27" t="s">
        <v>117</v>
      </c>
      <c r="E50" s="40">
        <v>180</v>
      </c>
      <c r="F50" s="45"/>
      <c r="G50" s="44">
        <f t="shared" si="0"/>
        <v>0</v>
      </c>
      <c r="H50" s="6"/>
      <c r="I50" s="6"/>
      <c r="J50" s="6"/>
      <c r="K50" s="6"/>
      <c r="L50" s="6"/>
      <c r="M50" s="6"/>
      <c r="N50" s="6"/>
      <c r="O50" s="6"/>
    </row>
    <row r="51" spans="1:15" s="7" customFormat="1" ht="26.4">
      <c r="A51" s="34">
        <v>50</v>
      </c>
      <c r="B51" s="25" t="s">
        <v>169</v>
      </c>
      <c r="C51" s="26" t="s">
        <v>170</v>
      </c>
      <c r="D51" s="27" t="s">
        <v>117</v>
      </c>
      <c r="E51" s="40">
        <v>140</v>
      </c>
      <c r="F51" s="45"/>
      <c r="G51" s="44">
        <f t="shared" si="0"/>
        <v>0</v>
      </c>
      <c r="H51" s="6"/>
      <c r="I51" s="6"/>
      <c r="J51" s="6"/>
      <c r="K51" s="6"/>
      <c r="L51" s="6"/>
      <c r="M51" s="6"/>
      <c r="N51" s="6"/>
      <c r="O51" s="6"/>
    </row>
    <row r="52" spans="1:15" s="7" customFormat="1" ht="26.4">
      <c r="A52" s="34">
        <v>51</v>
      </c>
      <c r="B52" s="25" t="s">
        <v>65</v>
      </c>
      <c r="C52" s="29" t="s">
        <v>171</v>
      </c>
      <c r="D52" s="27" t="s">
        <v>117</v>
      </c>
      <c r="E52" s="40">
        <v>120</v>
      </c>
      <c r="F52" s="45"/>
      <c r="G52" s="44">
        <f t="shared" si="0"/>
        <v>0</v>
      </c>
      <c r="H52" s="6"/>
      <c r="I52" s="6"/>
      <c r="J52" s="6"/>
      <c r="K52" s="6"/>
      <c r="L52" s="6"/>
      <c r="M52" s="6"/>
      <c r="N52" s="6"/>
      <c r="O52" s="6"/>
    </row>
    <row r="53" spans="1:15" s="7" customFormat="1" ht="26.4">
      <c r="A53" s="34">
        <v>52</v>
      </c>
      <c r="B53" s="25" t="s">
        <v>66</v>
      </c>
      <c r="C53" s="29" t="s">
        <v>172</v>
      </c>
      <c r="D53" s="27" t="s">
        <v>117</v>
      </c>
      <c r="E53" s="40">
        <v>90</v>
      </c>
      <c r="F53" s="45"/>
      <c r="G53" s="44">
        <f t="shared" si="0"/>
        <v>0</v>
      </c>
      <c r="H53" s="6"/>
      <c r="I53" s="6"/>
      <c r="J53" s="6"/>
      <c r="K53" s="6"/>
      <c r="L53" s="6"/>
      <c r="M53" s="6"/>
      <c r="N53" s="6"/>
      <c r="O53" s="6"/>
    </row>
    <row r="54" spans="1:15" s="7" customFormat="1" ht="13.2">
      <c r="A54" s="34">
        <v>53</v>
      </c>
      <c r="B54" s="25" t="s">
        <v>173</v>
      </c>
      <c r="C54" s="29" t="s">
        <v>174</v>
      </c>
      <c r="D54" s="27" t="s">
        <v>117</v>
      </c>
      <c r="E54" s="40">
        <v>20</v>
      </c>
      <c r="F54" s="45"/>
      <c r="G54" s="44">
        <f t="shared" si="0"/>
        <v>0</v>
      </c>
      <c r="H54" s="6"/>
      <c r="I54" s="6"/>
      <c r="J54" s="6"/>
      <c r="K54" s="6"/>
      <c r="L54" s="6"/>
      <c r="M54" s="6"/>
      <c r="N54" s="6"/>
      <c r="O54" s="6"/>
    </row>
    <row r="55" spans="1:15" s="7" customFormat="1" ht="52.8">
      <c r="A55" s="34">
        <v>54</v>
      </c>
      <c r="B55" s="25" t="s">
        <v>29</v>
      </c>
      <c r="C55" s="29" t="s">
        <v>175</v>
      </c>
      <c r="D55" s="27" t="s">
        <v>117</v>
      </c>
      <c r="E55" s="40">
        <v>40</v>
      </c>
      <c r="F55" s="45"/>
      <c r="G55" s="44">
        <f t="shared" si="0"/>
        <v>0</v>
      </c>
      <c r="H55" s="6"/>
      <c r="I55" s="6"/>
      <c r="J55" s="6"/>
      <c r="K55" s="6"/>
      <c r="L55" s="6"/>
      <c r="M55" s="6"/>
      <c r="N55" s="6"/>
      <c r="O55" s="6"/>
    </row>
    <row r="56" spans="1:15" s="7" customFormat="1" ht="26.4">
      <c r="A56" s="34">
        <v>55</v>
      </c>
      <c r="B56" s="25" t="s">
        <v>30</v>
      </c>
      <c r="C56" s="29" t="s">
        <v>176</v>
      </c>
      <c r="D56" s="27" t="s">
        <v>117</v>
      </c>
      <c r="E56" s="40">
        <v>50</v>
      </c>
      <c r="F56" s="45"/>
      <c r="G56" s="44">
        <f t="shared" si="0"/>
        <v>0</v>
      </c>
      <c r="H56" s="6"/>
      <c r="I56" s="6"/>
      <c r="J56" s="6"/>
      <c r="K56" s="6"/>
      <c r="L56" s="6"/>
      <c r="M56" s="6"/>
      <c r="N56" s="6"/>
      <c r="O56" s="6"/>
    </row>
    <row r="57" spans="1:15" s="7" customFormat="1" ht="26.4">
      <c r="A57" s="34">
        <v>57</v>
      </c>
      <c r="B57" s="25" t="s">
        <v>18</v>
      </c>
      <c r="C57" s="29" t="s">
        <v>177</v>
      </c>
      <c r="D57" s="27" t="s">
        <v>117</v>
      </c>
      <c r="E57" s="40">
        <v>30</v>
      </c>
      <c r="F57" s="45"/>
      <c r="G57" s="44">
        <f t="shared" si="0"/>
        <v>0</v>
      </c>
      <c r="H57" s="6"/>
      <c r="I57" s="6"/>
      <c r="J57" s="6"/>
      <c r="K57" s="6"/>
      <c r="L57" s="6"/>
      <c r="M57" s="6"/>
      <c r="N57" s="6"/>
      <c r="O57" s="6"/>
    </row>
    <row r="58" spans="1:15" s="7" customFormat="1" ht="26.4">
      <c r="A58" s="34">
        <v>59</v>
      </c>
      <c r="B58" s="30" t="s">
        <v>104</v>
      </c>
      <c r="C58" s="29" t="s">
        <v>105</v>
      </c>
      <c r="D58" s="27" t="s">
        <v>117</v>
      </c>
      <c r="E58" s="40">
        <v>7</v>
      </c>
      <c r="F58" s="45"/>
      <c r="G58" s="44">
        <f t="shared" si="0"/>
        <v>0</v>
      </c>
      <c r="H58" s="6"/>
      <c r="I58" s="6"/>
      <c r="J58" s="6"/>
      <c r="K58" s="6"/>
      <c r="L58" s="6"/>
      <c r="M58" s="6"/>
      <c r="N58" s="6"/>
      <c r="O58" s="6"/>
    </row>
    <row r="59" spans="1:15" s="7" customFormat="1" ht="26.4">
      <c r="A59" s="34">
        <v>60.5</v>
      </c>
      <c r="B59" s="30" t="s">
        <v>106</v>
      </c>
      <c r="C59" s="31" t="s">
        <v>107</v>
      </c>
      <c r="D59" s="27" t="s">
        <v>117</v>
      </c>
      <c r="E59" s="40">
        <v>7</v>
      </c>
      <c r="F59" s="45"/>
      <c r="G59" s="44">
        <f t="shared" si="0"/>
        <v>0</v>
      </c>
      <c r="H59" s="6"/>
      <c r="I59" s="6"/>
      <c r="J59" s="6"/>
      <c r="K59" s="6"/>
      <c r="L59" s="6"/>
      <c r="M59" s="6"/>
      <c r="N59" s="6"/>
      <c r="O59" s="6"/>
    </row>
    <row r="60" spans="1:15" s="7" customFormat="1" ht="26.4">
      <c r="A60" s="34">
        <v>62.2</v>
      </c>
      <c r="B60" s="30" t="s">
        <v>104</v>
      </c>
      <c r="C60" s="31" t="s">
        <v>108</v>
      </c>
      <c r="D60" s="27" t="s">
        <v>117</v>
      </c>
      <c r="E60" s="40">
        <v>6</v>
      </c>
      <c r="F60" s="45"/>
      <c r="G60" s="44">
        <f t="shared" si="0"/>
        <v>0</v>
      </c>
      <c r="H60" s="6"/>
      <c r="I60" s="6"/>
      <c r="J60" s="6"/>
      <c r="K60" s="6"/>
      <c r="L60" s="6"/>
      <c r="M60" s="6"/>
      <c r="N60" s="6"/>
      <c r="O60" s="6"/>
    </row>
    <row r="61" spans="1:15" s="7" customFormat="1" ht="39.6">
      <c r="A61" s="34">
        <v>63.9</v>
      </c>
      <c r="B61" s="25" t="s">
        <v>62</v>
      </c>
      <c r="C61" s="29" t="s">
        <v>178</v>
      </c>
      <c r="D61" s="27" t="s">
        <v>117</v>
      </c>
      <c r="E61" s="40">
        <v>200</v>
      </c>
      <c r="F61" s="45"/>
      <c r="G61" s="44">
        <f t="shared" si="0"/>
        <v>0</v>
      </c>
      <c r="H61" s="6"/>
      <c r="I61" s="6"/>
      <c r="J61" s="6"/>
      <c r="K61" s="6"/>
      <c r="L61" s="6"/>
      <c r="M61" s="6"/>
      <c r="N61" s="6"/>
      <c r="O61" s="6"/>
    </row>
    <row r="62" spans="1:15" s="7" customFormat="1" ht="13.2">
      <c r="A62" s="34">
        <v>65.6</v>
      </c>
      <c r="B62" s="25" t="s">
        <v>67</v>
      </c>
      <c r="C62" s="29" t="s">
        <v>179</v>
      </c>
      <c r="D62" s="27" t="s">
        <v>117</v>
      </c>
      <c r="E62" s="40">
        <v>60</v>
      </c>
      <c r="F62" s="45"/>
      <c r="G62" s="44">
        <f t="shared" si="0"/>
        <v>0</v>
      </c>
      <c r="H62" s="6"/>
      <c r="I62" s="6"/>
      <c r="J62" s="6"/>
      <c r="K62" s="6"/>
      <c r="L62" s="6"/>
      <c r="M62" s="6"/>
      <c r="N62" s="6"/>
      <c r="O62" s="6"/>
    </row>
    <row r="63" spans="1:15" s="7" customFormat="1" ht="26.4">
      <c r="A63" s="34">
        <v>67.3</v>
      </c>
      <c r="B63" s="25" t="s">
        <v>55</v>
      </c>
      <c r="C63" s="29" t="s">
        <v>180</v>
      </c>
      <c r="D63" s="27" t="s">
        <v>135</v>
      </c>
      <c r="E63" s="40">
        <v>6</v>
      </c>
      <c r="F63" s="45"/>
      <c r="G63" s="44">
        <f t="shared" si="0"/>
        <v>0</v>
      </c>
      <c r="H63" s="6"/>
      <c r="I63" s="6"/>
      <c r="J63" s="6"/>
      <c r="K63" s="6"/>
      <c r="L63" s="6"/>
      <c r="M63" s="6"/>
      <c r="N63" s="6"/>
      <c r="O63" s="6"/>
    </row>
    <row r="64" spans="1:15" s="7" customFormat="1" ht="26.4">
      <c r="A64" s="34">
        <v>69</v>
      </c>
      <c r="B64" s="25" t="s">
        <v>56</v>
      </c>
      <c r="C64" s="29" t="s">
        <v>181</v>
      </c>
      <c r="D64" s="27" t="s">
        <v>135</v>
      </c>
      <c r="E64" s="40">
        <v>3</v>
      </c>
      <c r="F64" s="45"/>
      <c r="G64" s="44">
        <f t="shared" si="0"/>
        <v>0</v>
      </c>
      <c r="H64" s="6"/>
      <c r="I64" s="6"/>
      <c r="J64" s="6"/>
      <c r="K64" s="6"/>
      <c r="L64" s="6"/>
      <c r="M64" s="6"/>
      <c r="N64" s="6"/>
      <c r="O64" s="6"/>
    </row>
    <row r="65" spans="1:15" s="7" customFormat="1" ht="66">
      <c r="A65" s="34">
        <v>70.7</v>
      </c>
      <c r="B65" s="25" t="s">
        <v>68</v>
      </c>
      <c r="C65" s="29" t="s">
        <v>183</v>
      </c>
      <c r="D65" s="27" t="s">
        <v>117</v>
      </c>
      <c r="E65" s="40">
        <v>30</v>
      </c>
      <c r="F65" s="45"/>
      <c r="G65" s="44">
        <f t="shared" si="0"/>
        <v>0</v>
      </c>
      <c r="H65" s="6"/>
      <c r="I65" s="6"/>
      <c r="J65" s="6"/>
      <c r="K65" s="6"/>
      <c r="L65" s="6"/>
      <c r="M65" s="6"/>
      <c r="N65" s="6"/>
      <c r="O65" s="6"/>
    </row>
    <row r="66" spans="1:15" s="7" customFormat="1" ht="66">
      <c r="A66" s="34">
        <v>72.4</v>
      </c>
      <c r="B66" s="25" t="s">
        <v>100</v>
      </c>
      <c r="C66" s="29" t="s">
        <v>182</v>
      </c>
      <c r="D66" s="27" t="s">
        <v>117</v>
      </c>
      <c r="E66" s="40">
        <v>20</v>
      </c>
      <c r="F66" s="45"/>
      <c r="G66" s="44">
        <f t="shared" si="0"/>
        <v>0</v>
      </c>
      <c r="H66" s="6"/>
      <c r="I66" s="6"/>
      <c r="J66" s="6"/>
      <c r="K66" s="6"/>
      <c r="L66" s="6"/>
      <c r="M66" s="6"/>
      <c r="N66" s="6"/>
      <c r="O66" s="6"/>
    </row>
    <row r="67" spans="1:15" s="7" customFormat="1" ht="66">
      <c r="A67" s="34">
        <v>74.1</v>
      </c>
      <c r="B67" s="25" t="s">
        <v>69</v>
      </c>
      <c r="C67" s="29" t="s">
        <v>184</v>
      </c>
      <c r="D67" s="27" t="s">
        <v>117</v>
      </c>
      <c r="E67" s="40">
        <v>20</v>
      </c>
      <c r="F67" s="45"/>
      <c r="G67" s="44">
        <f t="shared" si="0"/>
        <v>0</v>
      </c>
      <c r="H67" s="6"/>
      <c r="I67" s="6"/>
      <c r="J67" s="6"/>
      <c r="K67" s="6"/>
      <c r="L67" s="6"/>
      <c r="M67" s="6"/>
      <c r="N67" s="6"/>
      <c r="O67" s="6"/>
    </row>
    <row r="68" spans="1:15" s="7" customFormat="1" ht="13.2">
      <c r="A68" s="34">
        <v>75.8</v>
      </c>
      <c r="B68" s="25" t="s">
        <v>57</v>
      </c>
      <c r="C68" s="29" t="s">
        <v>185</v>
      </c>
      <c r="D68" s="27" t="s">
        <v>117</v>
      </c>
      <c r="E68" s="40">
        <v>50</v>
      </c>
      <c r="F68" s="45"/>
      <c r="G68" s="44">
        <f t="shared" si="0"/>
        <v>0</v>
      </c>
      <c r="H68" s="6"/>
      <c r="I68" s="6"/>
      <c r="J68" s="6"/>
      <c r="K68" s="6"/>
      <c r="L68" s="6"/>
      <c r="M68" s="6"/>
      <c r="N68" s="6"/>
      <c r="O68" s="6"/>
    </row>
    <row r="69" spans="1:15" s="7" customFormat="1" ht="52.8">
      <c r="A69" s="34">
        <v>77.5</v>
      </c>
      <c r="B69" s="25" t="s">
        <v>44</v>
      </c>
      <c r="C69" s="29" t="s">
        <v>186</v>
      </c>
      <c r="D69" s="27" t="s">
        <v>117</v>
      </c>
      <c r="E69" s="40">
        <v>20</v>
      </c>
      <c r="F69" s="45"/>
      <c r="G69" s="44">
        <f t="shared" si="0"/>
        <v>0</v>
      </c>
      <c r="H69" s="6"/>
      <c r="I69" s="6"/>
      <c r="J69" s="6"/>
      <c r="K69" s="6"/>
      <c r="L69" s="6"/>
      <c r="M69" s="6"/>
      <c r="N69" s="6"/>
      <c r="O69" s="6"/>
    </row>
    <row r="70" spans="1:15" s="7" customFormat="1" ht="26.4">
      <c r="A70" s="34">
        <v>79.2</v>
      </c>
      <c r="B70" s="25" t="s">
        <v>39</v>
      </c>
      <c r="C70" s="29" t="s">
        <v>187</v>
      </c>
      <c r="D70" s="27" t="s">
        <v>117</v>
      </c>
      <c r="E70" s="40">
        <v>20</v>
      </c>
      <c r="F70" s="45"/>
      <c r="G70" s="44">
        <f t="shared" si="0"/>
        <v>0</v>
      </c>
      <c r="H70" s="6"/>
      <c r="I70" s="6"/>
      <c r="J70" s="6"/>
      <c r="K70" s="6"/>
      <c r="L70" s="6"/>
      <c r="M70" s="6"/>
      <c r="N70" s="6"/>
      <c r="O70" s="6"/>
    </row>
    <row r="71" spans="1:15" s="7" customFormat="1" ht="79.2">
      <c r="A71" s="34">
        <v>80.9</v>
      </c>
      <c r="B71" s="25" t="s">
        <v>99</v>
      </c>
      <c r="C71" s="29" t="s">
        <v>188</v>
      </c>
      <c r="D71" s="27" t="s">
        <v>117</v>
      </c>
      <c r="E71" s="40">
        <v>60</v>
      </c>
      <c r="F71" s="45"/>
      <c r="G71" s="44">
        <f t="shared" si="0"/>
        <v>0</v>
      </c>
      <c r="H71" s="6"/>
      <c r="I71" s="6"/>
      <c r="J71" s="6"/>
      <c r="K71" s="6"/>
      <c r="L71" s="6"/>
      <c r="M71" s="6"/>
      <c r="N71" s="6"/>
      <c r="O71" s="6"/>
    </row>
    <row r="72" spans="1:15" s="7" customFormat="1" ht="66">
      <c r="A72" s="34">
        <v>82.6</v>
      </c>
      <c r="B72" s="30" t="s">
        <v>71</v>
      </c>
      <c r="C72" s="15" t="s">
        <v>70</v>
      </c>
      <c r="D72" s="27" t="s">
        <v>117</v>
      </c>
      <c r="E72" s="40">
        <v>50</v>
      </c>
      <c r="F72" s="45"/>
      <c r="G72" s="44">
        <f t="shared" si="0"/>
        <v>0</v>
      </c>
      <c r="H72" s="6"/>
      <c r="I72" s="6"/>
      <c r="J72" s="6"/>
      <c r="K72" s="6"/>
      <c r="L72" s="6"/>
      <c r="M72" s="6"/>
      <c r="N72" s="6"/>
      <c r="O72" s="6"/>
    </row>
    <row r="73" spans="1:15" s="7" customFormat="1" ht="79.2">
      <c r="A73" s="34">
        <v>84.3</v>
      </c>
      <c r="B73" s="25" t="s">
        <v>98</v>
      </c>
      <c r="C73" s="29" t="s">
        <v>189</v>
      </c>
      <c r="D73" s="27" t="s">
        <v>117</v>
      </c>
      <c r="E73" s="40">
        <v>40</v>
      </c>
      <c r="F73" s="45"/>
      <c r="G73" s="44">
        <f t="shared" si="0"/>
        <v>0</v>
      </c>
      <c r="H73" s="6"/>
      <c r="I73" s="6"/>
      <c r="J73" s="6"/>
      <c r="K73" s="6"/>
      <c r="L73" s="6"/>
      <c r="M73" s="6"/>
      <c r="N73" s="6"/>
      <c r="O73" s="6"/>
    </row>
    <row r="74" spans="1:15" s="7" customFormat="1" ht="79.2">
      <c r="A74" s="34">
        <v>86</v>
      </c>
      <c r="B74" s="25" t="s">
        <v>97</v>
      </c>
      <c r="C74" s="29" t="s">
        <v>190</v>
      </c>
      <c r="D74" s="27" t="s">
        <v>117</v>
      </c>
      <c r="E74" s="40">
        <v>40</v>
      </c>
      <c r="F74" s="45"/>
      <c r="G74" s="44">
        <f aca="true" t="shared" si="3" ref="G74:G106">E74*F74</f>
        <v>0</v>
      </c>
      <c r="H74" s="6"/>
      <c r="I74" s="6"/>
      <c r="J74" s="6"/>
      <c r="K74" s="6"/>
      <c r="L74" s="6"/>
      <c r="M74" s="6"/>
      <c r="N74" s="6"/>
      <c r="O74" s="6"/>
    </row>
    <row r="75" spans="1:15" s="7" customFormat="1" ht="79.2">
      <c r="A75" s="34">
        <v>87.7</v>
      </c>
      <c r="B75" s="25" t="s">
        <v>96</v>
      </c>
      <c r="C75" s="29" t="s">
        <v>191</v>
      </c>
      <c r="D75" s="27" t="s">
        <v>117</v>
      </c>
      <c r="E75" s="40">
        <v>10</v>
      </c>
      <c r="F75" s="45"/>
      <c r="G75" s="44">
        <f t="shared" si="3"/>
        <v>0</v>
      </c>
      <c r="H75" s="6"/>
      <c r="I75" s="6"/>
      <c r="J75" s="6"/>
      <c r="K75" s="6"/>
      <c r="L75" s="6"/>
      <c r="M75" s="6"/>
      <c r="N75" s="6"/>
      <c r="O75" s="6"/>
    </row>
    <row r="76" spans="1:15" s="7" customFormat="1" ht="39.6">
      <c r="A76" s="34">
        <v>89.4</v>
      </c>
      <c r="B76" s="25" t="s">
        <v>8</v>
      </c>
      <c r="C76" s="29" t="s">
        <v>192</v>
      </c>
      <c r="D76" s="27" t="s">
        <v>117</v>
      </c>
      <c r="E76" s="40">
        <v>70</v>
      </c>
      <c r="F76" s="45"/>
      <c r="G76" s="44">
        <f t="shared" si="3"/>
        <v>0</v>
      </c>
      <c r="H76" s="6"/>
      <c r="I76" s="6"/>
      <c r="J76" s="6"/>
      <c r="K76" s="6"/>
      <c r="L76" s="6"/>
      <c r="M76" s="6"/>
      <c r="N76" s="6"/>
      <c r="O76" s="6"/>
    </row>
    <row r="77" spans="1:15" s="7" customFormat="1" ht="92.4">
      <c r="A77" s="34">
        <v>91.1</v>
      </c>
      <c r="B77" s="25" t="s">
        <v>10</v>
      </c>
      <c r="C77" s="29" t="s">
        <v>193</v>
      </c>
      <c r="D77" s="27" t="s">
        <v>117</v>
      </c>
      <c r="E77" s="40">
        <v>80</v>
      </c>
      <c r="F77" s="45"/>
      <c r="G77" s="44">
        <f t="shared" si="3"/>
        <v>0</v>
      </c>
      <c r="H77" s="6"/>
      <c r="I77" s="6"/>
      <c r="J77" s="6"/>
      <c r="K77" s="6"/>
      <c r="L77" s="6"/>
      <c r="M77" s="6"/>
      <c r="N77" s="6"/>
      <c r="O77" s="6"/>
    </row>
    <row r="78" spans="1:15" s="7" customFormat="1" ht="39.6">
      <c r="A78" s="34">
        <v>92.8</v>
      </c>
      <c r="B78" s="25" t="s">
        <v>72</v>
      </c>
      <c r="C78" s="29" t="s">
        <v>194</v>
      </c>
      <c r="D78" s="27" t="s">
        <v>117</v>
      </c>
      <c r="E78" s="40">
        <v>70</v>
      </c>
      <c r="F78" s="45"/>
      <c r="G78" s="44">
        <f t="shared" si="3"/>
        <v>0</v>
      </c>
      <c r="H78" s="6"/>
      <c r="I78" s="6"/>
      <c r="J78" s="6"/>
      <c r="K78" s="6"/>
      <c r="L78" s="6"/>
      <c r="M78" s="6"/>
      <c r="N78" s="6"/>
      <c r="O78" s="6"/>
    </row>
    <row r="79" spans="1:15" s="7" customFormat="1" ht="26.4">
      <c r="A79" s="34">
        <v>94.5</v>
      </c>
      <c r="B79" s="25" t="s">
        <v>75</v>
      </c>
      <c r="C79" s="16" t="s">
        <v>76</v>
      </c>
      <c r="D79" s="27" t="s">
        <v>117</v>
      </c>
      <c r="E79" s="40">
        <v>240</v>
      </c>
      <c r="F79" s="45"/>
      <c r="G79" s="44">
        <f t="shared" si="3"/>
        <v>0</v>
      </c>
      <c r="H79" s="6"/>
      <c r="I79" s="6"/>
      <c r="J79" s="6"/>
      <c r="K79" s="6"/>
      <c r="L79" s="6"/>
      <c r="M79" s="6"/>
      <c r="N79" s="6"/>
      <c r="O79" s="6"/>
    </row>
    <row r="80" spans="1:15" s="7" customFormat="1" ht="52.8">
      <c r="A80" s="34">
        <v>96.2</v>
      </c>
      <c r="B80" s="25" t="s">
        <v>83</v>
      </c>
      <c r="C80" s="29" t="s">
        <v>195</v>
      </c>
      <c r="D80" s="27" t="s">
        <v>117</v>
      </c>
      <c r="E80" s="40">
        <v>360</v>
      </c>
      <c r="F80" s="45"/>
      <c r="G80" s="44">
        <f t="shared" si="3"/>
        <v>0</v>
      </c>
      <c r="H80" s="6"/>
      <c r="I80" s="6"/>
      <c r="J80" s="6"/>
      <c r="K80" s="6"/>
      <c r="L80" s="6"/>
      <c r="M80" s="6"/>
      <c r="N80" s="6"/>
      <c r="O80" s="6"/>
    </row>
    <row r="81" spans="1:15" s="7" customFormat="1" ht="26.4">
      <c r="A81" s="34">
        <v>97.9</v>
      </c>
      <c r="B81" s="25" t="s">
        <v>73</v>
      </c>
      <c r="C81" s="29" t="s">
        <v>196</v>
      </c>
      <c r="D81" s="27" t="s">
        <v>117</v>
      </c>
      <c r="E81" s="40">
        <v>300</v>
      </c>
      <c r="F81" s="45"/>
      <c r="G81" s="44">
        <f t="shared" si="3"/>
        <v>0</v>
      </c>
      <c r="H81" s="6"/>
      <c r="I81" s="6"/>
      <c r="J81" s="6"/>
      <c r="K81" s="6"/>
      <c r="L81" s="6"/>
      <c r="M81" s="6"/>
      <c r="N81" s="6"/>
      <c r="O81" s="6"/>
    </row>
    <row r="82" spans="1:15" s="7" customFormat="1" ht="26.4">
      <c r="A82" s="34">
        <v>99.6</v>
      </c>
      <c r="B82" s="25" t="s">
        <v>45</v>
      </c>
      <c r="C82" s="29" t="s">
        <v>101</v>
      </c>
      <c r="D82" s="27" t="s">
        <v>117</v>
      </c>
      <c r="E82" s="40">
        <v>200</v>
      </c>
      <c r="F82" s="45"/>
      <c r="G82" s="44">
        <f t="shared" si="3"/>
        <v>0</v>
      </c>
      <c r="H82" s="6"/>
      <c r="I82" s="6"/>
      <c r="J82" s="6"/>
      <c r="K82" s="6"/>
      <c r="L82" s="6"/>
      <c r="M82" s="6"/>
      <c r="N82" s="6"/>
      <c r="O82" s="6"/>
    </row>
    <row r="83" spans="1:15" s="7" customFormat="1" ht="26.4">
      <c r="A83" s="34">
        <v>101.3</v>
      </c>
      <c r="B83" s="25" t="s">
        <v>77</v>
      </c>
      <c r="C83" s="29" t="s">
        <v>197</v>
      </c>
      <c r="D83" s="27" t="s">
        <v>117</v>
      </c>
      <c r="E83" s="40">
        <v>200</v>
      </c>
      <c r="F83" s="45"/>
      <c r="G83" s="44">
        <f t="shared" si="3"/>
        <v>0</v>
      </c>
      <c r="H83" s="6"/>
      <c r="I83" s="6"/>
      <c r="J83" s="6"/>
      <c r="K83" s="6"/>
      <c r="L83" s="6"/>
      <c r="M83" s="6"/>
      <c r="N83" s="6"/>
      <c r="O83" s="6"/>
    </row>
    <row r="84" spans="1:15" s="7" customFormat="1" ht="52.8">
      <c r="A84" s="34">
        <v>103</v>
      </c>
      <c r="B84" s="25" t="s">
        <v>7</v>
      </c>
      <c r="C84" s="29" t="s">
        <v>198</v>
      </c>
      <c r="D84" s="27" t="s">
        <v>117</v>
      </c>
      <c r="E84" s="40">
        <v>100</v>
      </c>
      <c r="F84" s="45"/>
      <c r="G84" s="44">
        <f t="shared" si="3"/>
        <v>0</v>
      </c>
      <c r="H84" s="6"/>
      <c r="I84" s="6"/>
      <c r="J84" s="6"/>
      <c r="K84" s="6"/>
      <c r="L84" s="6"/>
      <c r="M84" s="6"/>
      <c r="N84" s="6"/>
      <c r="O84" s="6"/>
    </row>
    <row r="85" spans="1:15" s="7" customFormat="1" ht="52.8">
      <c r="A85" s="34">
        <v>104.7</v>
      </c>
      <c r="B85" s="25" t="s">
        <v>94</v>
      </c>
      <c r="C85" s="29" t="s">
        <v>199</v>
      </c>
      <c r="D85" s="27" t="s">
        <v>117</v>
      </c>
      <c r="E85" s="40">
        <v>100</v>
      </c>
      <c r="F85" s="45"/>
      <c r="G85" s="44">
        <f t="shared" si="3"/>
        <v>0</v>
      </c>
      <c r="H85" s="6"/>
      <c r="I85" s="6"/>
      <c r="J85" s="6"/>
      <c r="K85" s="6"/>
      <c r="L85" s="6"/>
      <c r="M85" s="6"/>
      <c r="N85" s="6"/>
      <c r="O85" s="6"/>
    </row>
    <row r="86" spans="1:15" s="7" customFormat="1" ht="52.8">
      <c r="A86" s="34">
        <v>106.4</v>
      </c>
      <c r="B86" s="25" t="s">
        <v>93</v>
      </c>
      <c r="C86" s="29" t="s">
        <v>200</v>
      </c>
      <c r="D86" s="27" t="s">
        <v>117</v>
      </c>
      <c r="E86" s="40">
        <v>100</v>
      </c>
      <c r="F86" s="45"/>
      <c r="G86" s="44">
        <f t="shared" si="3"/>
        <v>0</v>
      </c>
      <c r="H86" s="6"/>
      <c r="I86" s="6"/>
      <c r="J86" s="6"/>
      <c r="K86" s="6"/>
      <c r="L86" s="6"/>
      <c r="M86" s="6"/>
      <c r="N86" s="6"/>
      <c r="O86" s="6"/>
    </row>
    <row r="87" spans="1:15" s="7" customFormat="1" ht="52.8">
      <c r="A87" s="34">
        <v>108.1</v>
      </c>
      <c r="B87" s="25" t="s">
        <v>92</v>
      </c>
      <c r="C87" s="29" t="s">
        <v>201</v>
      </c>
      <c r="D87" s="27" t="s">
        <v>117</v>
      </c>
      <c r="E87" s="40">
        <v>100</v>
      </c>
      <c r="F87" s="45"/>
      <c r="G87" s="44">
        <f t="shared" si="3"/>
        <v>0</v>
      </c>
      <c r="H87" s="6"/>
      <c r="I87" s="6"/>
      <c r="J87" s="6"/>
      <c r="K87" s="6"/>
      <c r="L87" s="6"/>
      <c r="M87" s="6"/>
      <c r="N87" s="6"/>
      <c r="O87" s="6"/>
    </row>
    <row r="88" spans="1:15" s="7" customFormat="1" ht="52.8">
      <c r="A88" s="34">
        <v>109.8</v>
      </c>
      <c r="B88" s="25" t="s">
        <v>95</v>
      </c>
      <c r="C88" s="29" t="s">
        <v>202</v>
      </c>
      <c r="D88" s="27" t="s">
        <v>117</v>
      </c>
      <c r="E88" s="40">
        <v>50</v>
      </c>
      <c r="F88" s="45"/>
      <c r="G88" s="44">
        <f t="shared" si="3"/>
        <v>0</v>
      </c>
      <c r="H88" s="6"/>
      <c r="I88" s="6"/>
      <c r="J88" s="6"/>
      <c r="K88" s="6"/>
      <c r="L88" s="6"/>
      <c r="M88" s="6"/>
      <c r="N88" s="6"/>
      <c r="O88" s="6"/>
    </row>
    <row r="89" spans="1:15" s="7" customFormat="1" ht="39.6">
      <c r="A89" s="34">
        <v>111.5</v>
      </c>
      <c r="B89" s="25" t="s">
        <v>11</v>
      </c>
      <c r="C89" s="29" t="s">
        <v>203</v>
      </c>
      <c r="D89" s="27" t="s">
        <v>117</v>
      </c>
      <c r="E89" s="40">
        <v>30</v>
      </c>
      <c r="F89" s="45"/>
      <c r="G89" s="44">
        <f t="shared" si="3"/>
        <v>0</v>
      </c>
      <c r="H89" s="6"/>
      <c r="I89" s="6"/>
      <c r="J89" s="6"/>
      <c r="K89" s="6"/>
      <c r="L89" s="6"/>
      <c r="M89" s="6"/>
      <c r="N89" s="6"/>
      <c r="O89" s="6"/>
    </row>
    <row r="90" spans="1:15" s="7" customFormat="1" ht="26.4">
      <c r="A90" s="34">
        <v>113.2</v>
      </c>
      <c r="B90" s="25" t="s">
        <v>74</v>
      </c>
      <c r="C90" s="15" t="s">
        <v>84</v>
      </c>
      <c r="D90" s="27" t="s">
        <v>117</v>
      </c>
      <c r="E90" s="40">
        <v>50</v>
      </c>
      <c r="F90" s="45"/>
      <c r="G90" s="44">
        <f t="shared" si="3"/>
        <v>0</v>
      </c>
      <c r="H90" s="6"/>
      <c r="I90" s="6"/>
      <c r="J90" s="6"/>
      <c r="K90" s="6"/>
      <c r="L90" s="6"/>
      <c r="M90" s="6"/>
      <c r="N90" s="6"/>
      <c r="O90" s="6"/>
    </row>
    <row r="91" spans="1:15" s="7" customFormat="1" ht="26.4">
      <c r="A91" s="34">
        <v>114.9</v>
      </c>
      <c r="B91" s="25" t="s">
        <v>13</v>
      </c>
      <c r="C91" s="29" t="s">
        <v>204</v>
      </c>
      <c r="D91" s="27" t="s">
        <v>117</v>
      </c>
      <c r="E91" s="40">
        <v>120</v>
      </c>
      <c r="F91" s="45"/>
      <c r="G91" s="44">
        <f t="shared" si="3"/>
        <v>0</v>
      </c>
      <c r="H91" s="6"/>
      <c r="I91" s="6"/>
      <c r="J91" s="6"/>
      <c r="K91" s="6"/>
      <c r="L91" s="6"/>
      <c r="M91" s="6"/>
      <c r="N91" s="6"/>
      <c r="O91" s="6"/>
    </row>
    <row r="92" spans="1:15" s="7" customFormat="1" ht="39.6">
      <c r="A92" s="34">
        <v>116.6</v>
      </c>
      <c r="B92" s="25" t="s">
        <v>9</v>
      </c>
      <c r="C92" s="29" t="s">
        <v>205</v>
      </c>
      <c r="D92" s="27" t="s">
        <v>117</v>
      </c>
      <c r="E92" s="40">
        <v>70</v>
      </c>
      <c r="F92" s="45"/>
      <c r="G92" s="44">
        <f t="shared" si="3"/>
        <v>0</v>
      </c>
      <c r="H92" s="6"/>
      <c r="I92" s="6"/>
      <c r="J92" s="6"/>
      <c r="K92" s="6"/>
      <c r="L92" s="6"/>
      <c r="M92" s="6"/>
      <c r="N92" s="6"/>
      <c r="O92" s="6"/>
    </row>
    <row r="93" spans="1:15" s="7" customFormat="1" ht="39.6">
      <c r="A93" s="34">
        <v>118.3</v>
      </c>
      <c r="B93" s="25" t="s">
        <v>19</v>
      </c>
      <c r="C93" s="29" t="s">
        <v>206</v>
      </c>
      <c r="D93" s="27" t="s">
        <v>117</v>
      </c>
      <c r="E93" s="40">
        <v>70</v>
      </c>
      <c r="F93" s="45"/>
      <c r="G93" s="44">
        <f t="shared" si="3"/>
        <v>0</v>
      </c>
      <c r="H93" s="6"/>
      <c r="I93" s="6"/>
      <c r="J93" s="6"/>
      <c r="K93" s="6"/>
      <c r="L93" s="6"/>
      <c r="M93" s="6"/>
      <c r="N93" s="6"/>
      <c r="O93" s="6"/>
    </row>
    <row r="94" spans="1:15" s="7" customFormat="1" ht="52.8">
      <c r="A94" s="34">
        <v>120</v>
      </c>
      <c r="B94" s="25" t="s">
        <v>85</v>
      </c>
      <c r="C94" s="15" t="s">
        <v>207</v>
      </c>
      <c r="D94" s="27" t="s">
        <v>117</v>
      </c>
      <c r="E94" s="40">
        <v>50</v>
      </c>
      <c r="F94" s="45"/>
      <c r="G94" s="44">
        <f t="shared" si="3"/>
        <v>0</v>
      </c>
      <c r="H94" s="6"/>
      <c r="I94" s="6"/>
      <c r="J94" s="6"/>
      <c r="K94" s="6"/>
      <c r="L94" s="6"/>
      <c r="M94" s="6"/>
      <c r="N94" s="6"/>
      <c r="O94" s="6"/>
    </row>
    <row r="95" spans="1:15" s="7" customFormat="1" ht="66">
      <c r="A95" s="34">
        <v>121.7</v>
      </c>
      <c r="B95" s="25" t="s">
        <v>58</v>
      </c>
      <c r="C95" s="29" t="s">
        <v>208</v>
      </c>
      <c r="D95" s="27" t="s">
        <v>117</v>
      </c>
      <c r="E95" s="40">
        <v>50</v>
      </c>
      <c r="F95" s="45"/>
      <c r="G95" s="44">
        <f t="shared" si="3"/>
        <v>0</v>
      </c>
      <c r="H95" s="6"/>
      <c r="I95" s="6"/>
      <c r="J95" s="6"/>
      <c r="K95" s="6"/>
      <c r="L95" s="6"/>
      <c r="M95" s="6"/>
      <c r="N95" s="6"/>
      <c r="O95" s="6"/>
    </row>
    <row r="96" spans="1:15" s="7" customFormat="1" ht="39.6">
      <c r="A96" s="34">
        <v>123.4</v>
      </c>
      <c r="B96" s="32" t="s">
        <v>86</v>
      </c>
      <c r="C96" s="15" t="s">
        <v>209</v>
      </c>
      <c r="D96" s="27" t="s">
        <v>210</v>
      </c>
      <c r="E96" s="40">
        <v>30</v>
      </c>
      <c r="F96" s="45"/>
      <c r="G96" s="44">
        <f t="shared" si="3"/>
        <v>0</v>
      </c>
      <c r="H96" s="6"/>
      <c r="I96" s="6"/>
      <c r="J96" s="6"/>
      <c r="K96" s="6"/>
      <c r="L96" s="6"/>
      <c r="M96" s="6"/>
      <c r="N96" s="6"/>
      <c r="O96" s="6"/>
    </row>
    <row r="97" spans="1:15" s="7" customFormat="1" ht="39.6">
      <c r="A97" s="34">
        <v>125.1</v>
      </c>
      <c r="B97" s="25" t="s">
        <v>59</v>
      </c>
      <c r="C97" s="29" t="s">
        <v>211</v>
      </c>
      <c r="D97" s="27" t="s">
        <v>117</v>
      </c>
      <c r="E97" s="40">
        <v>30</v>
      </c>
      <c r="F97" s="45"/>
      <c r="G97" s="44">
        <f t="shared" si="3"/>
        <v>0</v>
      </c>
      <c r="H97" s="6"/>
      <c r="I97" s="6"/>
      <c r="J97" s="6"/>
      <c r="K97" s="6"/>
      <c r="L97" s="6"/>
      <c r="M97" s="6"/>
      <c r="N97" s="6"/>
      <c r="O97" s="6"/>
    </row>
    <row r="98" spans="1:15" s="7" customFormat="1" ht="39.6">
      <c r="A98" s="34">
        <v>126.8</v>
      </c>
      <c r="B98" s="25" t="s">
        <v>78</v>
      </c>
      <c r="C98" s="29" t="s">
        <v>79</v>
      </c>
      <c r="D98" s="27" t="s">
        <v>117</v>
      </c>
      <c r="E98" s="40">
        <v>20</v>
      </c>
      <c r="F98" s="45"/>
      <c r="G98" s="44">
        <f t="shared" si="3"/>
        <v>0</v>
      </c>
      <c r="H98" s="6"/>
      <c r="I98" s="6"/>
      <c r="J98" s="6"/>
      <c r="K98" s="6"/>
      <c r="L98" s="6"/>
      <c r="M98" s="6"/>
      <c r="N98" s="6"/>
      <c r="O98" s="6"/>
    </row>
    <row r="99" spans="1:15" s="7" customFormat="1" ht="39.6">
      <c r="A99" s="34">
        <v>128.5</v>
      </c>
      <c r="B99" s="25" t="s">
        <v>80</v>
      </c>
      <c r="C99" s="29" t="s">
        <v>212</v>
      </c>
      <c r="D99" s="27" t="s">
        <v>117</v>
      </c>
      <c r="E99" s="40">
        <v>30</v>
      </c>
      <c r="F99" s="45"/>
      <c r="G99" s="44">
        <f t="shared" si="3"/>
        <v>0</v>
      </c>
      <c r="H99" s="6"/>
      <c r="I99" s="6"/>
      <c r="J99" s="6"/>
      <c r="K99" s="6"/>
      <c r="L99" s="6"/>
      <c r="M99" s="6"/>
      <c r="N99" s="6"/>
      <c r="O99" s="6"/>
    </row>
    <row r="100" spans="1:15" s="7" customFormat="1" ht="26.4">
      <c r="A100" s="34">
        <v>130.2</v>
      </c>
      <c r="B100" s="25" t="s">
        <v>60</v>
      </c>
      <c r="C100" s="29" t="s">
        <v>213</v>
      </c>
      <c r="D100" s="27" t="s">
        <v>117</v>
      </c>
      <c r="E100" s="40">
        <v>15</v>
      </c>
      <c r="F100" s="45"/>
      <c r="G100" s="44">
        <f t="shared" si="3"/>
        <v>0</v>
      </c>
      <c r="H100" s="6"/>
      <c r="I100" s="6"/>
      <c r="J100" s="2"/>
      <c r="K100" s="6"/>
      <c r="L100" s="6"/>
      <c r="M100" s="6"/>
      <c r="N100" s="6"/>
      <c r="O100" s="6"/>
    </row>
    <row r="101" spans="1:15" s="7" customFormat="1" ht="26.4">
      <c r="A101" s="34">
        <v>131.9</v>
      </c>
      <c r="B101" s="30" t="s">
        <v>87</v>
      </c>
      <c r="C101" s="15" t="s">
        <v>88</v>
      </c>
      <c r="D101" s="27" t="s">
        <v>117</v>
      </c>
      <c r="E101" s="40">
        <v>200</v>
      </c>
      <c r="F101" s="45"/>
      <c r="G101" s="44">
        <f t="shared" si="3"/>
        <v>0</v>
      </c>
      <c r="H101" s="6"/>
      <c r="I101" s="6"/>
      <c r="J101" s="2"/>
      <c r="K101" s="6"/>
      <c r="L101" s="6"/>
      <c r="M101" s="6"/>
      <c r="N101" s="6"/>
      <c r="O101" s="6"/>
    </row>
    <row r="102" spans="1:15" s="7" customFormat="1" ht="26.4">
      <c r="A102" s="34">
        <v>133.6</v>
      </c>
      <c r="B102" s="30" t="s">
        <v>89</v>
      </c>
      <c r="C102" s="15" t="s">
        <v>90</v>
      </c>
      <c r="D102" s="27" t="s">
        <v>117</v>
      </c>
      <c r="E102" s="40">
        <v>100</v>
      </c>
      <c r="F102" s="45"/>
      <c r="G102" s="44">
        <f t="shared" si="3"/>
        <v>0</v>
      </c>
      <c r="H102" s="6"/>
      <c r="I102" s="6"/>
      <c r="J102" s="2"/>
      <c r="K102" s="6"/>
      <c r="L102" s="6"/>
      <c r="M102" s="6"/>
      <c r="N102" s="6"/>
      <c r="O102" s="6"/>
    </row>
    <row r="103" spans="1:15" s="7" customFormat="1" ht="26.4">
      <c r="A103" s="34">
        <v>135.3</v>
      </c>
      <c r="B103" s="30" t="s">
        <v>91</v>
      </c>
      <c r="C103" s="15" t="s">
        <v>214</v>
      </c>
      <c r="D103" s="27" t="s">
        <v>117</v>
      </c>
      <c r="E103" s="40">
        <v>200</v>
      </c>
      <c r="F103" s="45"/>
      <c r="G103" s="44">
        <f t="shared" si="3"/>
        <v>0</v>
      </c>
      <c r="H103" s="6"/>
      <c r="I103" s="6"/>
      <c r="J103" s="2"/>
      <c r="K103" s="6"/>
      <c r="L103" s="6"/>
      <c r="M103" s="6"/>
      <c r="N103" s="6"/>
      <c r="O103" s="6"/>
    </row>
    <row r="104" spans="1:15" s="7" customFormat="1" ht="26.4">
      <c r="A104" s="34">
        <v>137</v>
      </c>
      <c r="B104" s="32" t="s">
        <v>110</v>
      </c>
      <c r="C104" s="15" t="s">
        <v>109</v>
      </c>
      <c r="D104" s="27" t="s">
        <v>117</v>
      </c>
      <c r="E104" s="40">
        <v>20</v>
      </c>
      <c r="F104" s="45"/>
      <c r="G104" s="44">
        <f t="shared" si="3"/>
        <v>0</v>
      </c>
      <c r="H104" s="6"/>
      <c r="I104" s="6"/>
      <c r="J104" s="2"/>
      <c r="K104" s="6"/>
      <c r="L104" s="6"/>
      <c r="M104" s="6"/>
      <c r="N104" s="6"/>
      <c r="O104" s="6"/>
    </row>
    <row r="105" spans="1:15" s="7" customFormat="1" ht="52.8">
      <c r="A105" s="34">
        <v>138.7</v>
      </c>
      <c r="B105" s="25" t="s">
        <v>61</v>
      </c>
      <c r="C105" s="26" t="s">
        <v>215</v>
      </c>
      <c r="D105" s="27" t="s">
        <v>112</v>
      </c>
      <c r="E105" s="40">
        <v>4</v>
      </c>
      <c r="F105" s="45"/>
      <c r="G105" s="44">
        <f t="shared" si="3"/>
        <v>0</v>
      </c>
      <c r="H105" s="6"/>
      <c r="I105" s="6"/>
      <c r="J105" s="2"/>
      <c r="K105" s="6"/>
      <c r="L105" s="6"/>
      <c r="M105" s="6"/>
      <c r="N105" s="6"/>
      <c r="O105" s="6"/>
    </row>
    <row r="106" spans="1:15" s="7" customFormat="1" ht="27" thickBot="1">
      <c r="A106" s="35">
        <v>140.4</v>
      </c>
      <c r="B106" s="36" t="s">
        <v>102</v>
      </c>
      <c r="C106" s="37" t="s">
        <v>103</v>
      </c>
      <c r="D106" s="38" t="s">
        <v>117</v>
      </c>
      <c r="E106" s="41">
        <v>6</v>
      </c>
      <c r="F106" s="57"/>
      <c r="G106" s="58">
        <f t="shared" si="3"/>
        <v>0</v>
      </c>
      <c r="H106" s="6"/>
      <c r="I106" s="6"/>
      <c r="J106" s="2"/>
      <c r="K106" s="6"/>
      <c r="L106" s="6"/>
      <c r="M106" s="6"/>
      <c r="N106" s="6"/>
      <c r="O106" s="6"/>
    </row>
    <row r="107" spans="1:15" s="2" customFormat="1" ht="29.4" customHeight="1">
      <c r="A107" s="33"/>
      <c r="B107" s="21"/>
      <c r="C107" s="21"/>
      <c r="D107" s="21"/>
      <c r="E107" s="21"/>
      <c r="F107" s="59" t="s">
        <v>216</v>
      </c>
      <c r="G107" s="60">
        <f>SUM(G2:G106)</f>
        <v>0</v>
      </c>
      <c r="H107" s="8"/>
      <c r="I107" s="8"/>
      <c r="J107" s="8"/>
      <c r="K107" s="8"/>
      <c r="L107" s="8"/>
      <c r="M107" s="8"/>
      <c r="N107" s="8"/>
      <c r="O107" s="8"/>
    </row>
    <row r="108" spans="1:7" ht="29.4" customHeight="1">
      <c r="A108" s="17"/>
      <c r="B108" s="18"/>
      <c r="C108" s="18"/>
      <c r="D108" s="18"/>
      <c r="E108" s="19"/>
      <c r="F108" s="61" t="s">
        <v>217</v>
      </c>
      <c r="G108" s="63">
        <f>G107*0.21</f>
        <v>0</v>
      </c>
    </row>
    <row r="109" spans="1:7" ht="29.4" customHeight="1" thickBot="1">
      <c r="A109" s="17"/>
      <c r="B109" s="18"/>
      <c r="C109" s="18"/>
      <c r="D109" s="18"/>
      <c r="E109" s="19"/>
      <c r="F109" s="62" t="s">
        <v>218</v>
      </c>
      <c r="G109" s="64">
        <f>G107+G108</f>
        <v>0</v>
      </c>
    </row>
    <row r="110" spans="1:6" ht="24.9" customHeight="1">
      <c r="A110" s="17"/>
      <c r="B110" s="18"/>
      <c r="C110" s="18"/>
      <c r="D110" s="18"/>
      <c r="E110" s="19"/>
      <c r="F110" s="20"/>
    </row>
  </sheetData>
  <sheetProtection algorithmName="SHA-512" hashValue="vP8spo+mC3RDCUuEpSz0Jgy98KybX5oosuQ560TVk6TBXlM/Rsb9MU2Uh55eWpJ5UypRzHFH1rYv3aEl1oO3HQ==" saltValue="Kg5ODd7KomUPA39n4y6/Xg==" spinCount="100000" sheet="1" objects="1" scenarios="1"/>
  <protectedRanges>
    <protectedRange sqref="F2:F106" name="vyplní uchazeč"/>
  </protectedRanges>
  <printOptions/>
  <pageMargins left="0.7874015748031497" right="0.7874015748031497" top="0.984251968503937" bottom="0.984251968503937" header="0.5118110236220472" footer="0.5118110236220472"/>
  <pageSetup horizontalDpi="600" verticalDpi="600" orientation="portrait"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Kopřivnice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Mareček</dc:creator>
  <cp:keywords/>
  <dc:description/>
  <cp:lastModifiedBy>Petr Mareček</cp:lastModifiedBy>
  <cp:lastPrinted>2023-04-04T05:25:34Z</cp:lastPrinted>
  <dcterms:created xsi:type="dcterms:W3CDTF">2008-04-07T12:38:20Z</dcterms:created>
  <dcterms:modified xsi:type="dcterms:W3CDTF">2023-04-18T12:07:03Z</dcterms:modified>
  <cp:category/>
  <cp:version/>
  <cp:contentType/>
  <cp:contentStatus/>
</cp:coreProperties>
</file>