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OVS\VYBEROVA_RIZENI\kancl_potreby\2024\Kancelářské zboží\"/>
    </mc:Choice>
  </mc:AlternateContent>
  <workbookProtection lockStructure="1"/>
  <bookViews>
    <workbookView xWindow="0" yWindow="45" windowWidth="15450" windowHeight="11760"/>
  </bookViews>
  <sheets>
    <sheet name="KRYCÍ LIST" sheetId="2" r:id="rId1"/>
  </sheets>
  <definedNames>
    <definedName name="_xlnm.Print_Titles" localSheetId="0">'KRYCÍ LIST'!$1:$1</definedName>
  </definedNames>
  <calcPr calcId="152511"/>
</workbook>
</file>

<file path=xl/calcChain.xml><?xml version="1.0" encoding="utf-8"?>
<calcChain xmlns="http://schemas.openxmlformats.org/spreadsheetml/2006/main">
  <c r="G3" i="2" l="1"/>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2" i="2" l="1"/>
  <c r="G115" i="2" l="1"/>
  <c r="G116" i="2" l="1"/>
  <c r="G117" i="2" s="1"/>
</calcChain>
</file>

<file path=xl/comments1.xml><?xml version="1.0" encoding="utf-8"?>
<comments xmlns="http://schemas.openxmlformats.org/spreadsheetml/2006/main">
  <authors>
    <author>Petr Mareček</author>
  </authors>
  <commentList>
    <comment ref="F1" authorId="0" shapeId="0">
      <text>
        <r>
          <rPr>
            <b/>
            <sz val="14"/>
            <color indexed="81"/>
            <rFont val="Tahoma"/>
            <family val="2"/>
            <charset val="238"/>
          </rPr>
          <t>tento sloupec vyplní uchazeč</t>
        </r>
        <r>
          <rPr>
            <sz val="9"/>
            <color indexed="81"/>
            <rFont val="Tahoma"/>
            <family val="2"/>
            <charset val="238"/>
          </rPr>
          <t xml:space="preserve">
</t>
        </r>
      </text>
    </comment>
  </commentList>
</comments>
</file>

<file path=xl/sharedStrings.xml><?xml version="1.0" encoding="utf-8"?>
<sst xmlns="http://schemas.openxmlformats.org/spreadsheetml/2006/main" count="348" uniqueCount="238">
  <si>
    <t xml:space="preserve">Název zboží </t>
  </si>
  <si>
    <t xml:space="preserve">popis zboží </t>
  </si>
  <si>
    <t xml:space="preserve">Složka A4 L </t>
  </si>
  <si>
    <t>Blok A5</t>
  </si>
  <si>
    <t xml:space="preserve">Špalík - lepená kostka na stůl </t>
  </si>
  <si>
    <t xml:space="preserve">Počet </t>
  </si>
  <si>
    <t>Centropen 8722 -zvýrazňovač žlutý</t>
  </si>
  <si>
    <t>Centropen 0,3 liner 2811 černý</t>
  </si>
  <si>
    <t>Centropen 0,3 liner 2811 zelený</t>
  </si>
  <si>
    <t>Centropen 3616 DOUBLECD/DVD/BD černý</t>
  </si>
  <si>
    <t>Datumka - Trodat razítko 4810</t>
  </si>
  <si>
    <t>Grafitová tužka dřevěná, HB, s gumou, ořezená</t>
  </si>
  <si>
    <t>Mapa skládaná - tři klopy modrá</t>
  </si>
  <si>
    <t>Mapa skládaná - tři klopy zelená</t>
  </si>
  <si>
    <t>Mapa skládaná - tři klopy žlutá</t>
  </si>
  <si>
    <t>Mapa skládaná - tři klopy růžová</t>
  </si>
  <si>
    <t>Motouz polypropylenový - 100 g</t>
  </si>
  <si>
    <t>Centropen 0,3 liner 2811 modrý</t>
  </si>
  <si>
    <t>Prospektový obal s klopou B4</t>
  </si>
  <si>
    <t>Lepící tyčinka KORES 20g</t>
  </si>
  <si>
    <t xml:space="preserve">Prospektový obal A4 U - vroubkovaný </t>
  </si>
  <si>
    <t>Rychlovazač závěsný RZC modrý</t>
  </si>
  <si>
    <t>Rychlovazač závěsný RZC zelený</t>
  </si>
  <si>
    <t>Nůžky pogumované 22cm</t>
  </si>
  <si>
    <t>Lněný motouz 105x6 bílý</t>
  </si>
  <si>
    <t>Samolepící záložky PVC 12x45mm 5x25lístků</t>
  </si>
  <si>
    <t>Složka papírová jednoduchá bez klop modrá</t>
  </si>
  <si>
    <t>Složka papírová jednoduchá bez klop žlutá</t>
  </si>
  <si>
    <t>Složka papírová jednoduchá bez klop zelená</t>
  </si>
  <si>
    <t>Složka papírová jednoduchá bez klop růžová</t>
  </si>
  <si>
    <t xml:space="preserve">Rozlišovač kartonový barevný dvanástilistový </t>
  </si>
  <si>
    <t>Korekční strojek Pritt - vyměnitelný korekční roller</t>
  </si>
  <si>
    <t>Razítková barva modrá bez oleje TRODAT 7010</t>
  </si>
  <si>
    <t>Pritt  strojek s lepidlem - 8,4 mm x 16 m, permanent</t>
  </si>
  <si>
    <t>Prospektový obal A5 U</t>
  </si>
  <si>
    <t>Blok A4</t>
  </si>
  <si>
    <t>Razítková barva modrá bez oleje KOH-I-NOOR 50g</t>
  </si>
  <si>
    <t>Tuha do kuličkového pero SOLIDLY FINESTY</t>
  </si>
  <si>
    <t>Adresní štítky 48,5 x 16,9 mm</t>
  </si>
  <si>
    <t>Adresní štítky 192 x 61 mm</t>
  </si>
  <si>
    <t>Papírový rozlišovač 105x240 mm, mix barev</t>
  </si>
  <si>
    <t>Složka A5 U na šířku</t>
  </si>
  <si>
    <t>Bloček samolepící žlutý 75x51 mm</t>
  </si>
  <si>
    <t>Klip malý - 32 mm</t>
  </si>
  <si>
    <t>Klip velký - 51 mm</t>
  </si>
  <si>
    <t>Pytle papírové</t>
  </si>
  <si>
    <t>Centropen 7550 Colour World - červený</t>
  </si>
  <si>
    <t>Umělohmotná zásuvka na spisy - kouřová transparentní</t>
  </si>
  <si>
    <t>Lepicí páska oboustranná s výztuhou 50mm/10m</t>
  </si>
  <si>
    <t>Adresní štítky 210 x 297 mm - bílé</t>
  </si>
  <si>
    <t>Kotouček TERMO 57/40/12 mm</t>
  </si>
  <si>
    <t>Adresní štítky 105 x 74 mm</t>
  </si>
  <si>
    <t xml:space="preserve">Lepící páska 19 -20 mm; průhledná </t>
  </si>
  <si>
    <t xml:space="preserve">Lepící páska 48 - 50 mm; průhledná </t>
  </si>
  <si>
    <t>ART. CENTROPEN 8576 PERMANENT Značkovač je určen pro psaní na neporézní materiály, plasty, sklo, gumu, kůži, kovy. Stopa písma odolná vodě, teplotě do 100 °C, otěru a povětrnostním vlivům. Klínový hrot, šíře stopy 1 – 4,5 mm.</t>
  </si>
  <si>
    <t>Centropen 8576 lihový černý</t>
  </si>
  <si>
    <t xml:space="preserve">Centropen 0,3 liner 2811 červený </t>
  </si>
  <si>
    <t>Propiska jednorázová kuličková modrá</t>
  </si>
  <si>
    <t xml:space="preserve">Kancelářský stolní stojánek. Plastový materiál, oválný, šestidílný.
</t>
  </si>
  <si>
    <t xml:space="preserve">Rychlovazač obyčejný celý </t>
  </si>
  <si>
    <t xml:space="preserve">Rychlovázací pérko </t>
  </si>
  <si>
    <t xml:space="preserve">Pero kuličkové SOLIDLY </t>
  </si>
  <si>
    <t>Centropen 7550 Colour World - černý</t>
  </si>
  <si>
    <t>Centropen Colour World 7550 sada 6ks</t>
  </si>
  <si>
    <t>Gelový roller WEIYADA 681B modrý 0.7mm</t>
  </si>
  <si>
    <t>Gelové pero se stiskacím mechanismem a gumovým úchopem. Plastový klip a náplň je modré barvy.</t>
  </si>
  <si>
    <t>Gelový roller WEIYADA 681B červený 0.7mm</t>
  </si>
  <si>
    <t>Gelové pero se stiskacím mechanismem a gumovým úchopem. Plastový klip a náplň je červené barvy.</t>
  </si>
  <si>
    <t>Náplň gelová 681R 0.7mm modrá</t>
  </si>
  <si>
    <t>Centropen 8722 zvýrazňovač oranžový</t>
  </si>
  <si>
    <t>Centropen 8722  zvýrazňovač zelený</t>
  </si>
  <si>
    <t>Centropen 8722  zvýrazňovač růžový</t>
  </si>
  <si>
    <t>Centropen 8722  zvýrazňovače - sada 4 barev</t>
  </si>
  <si>
    <t>Centropen 8560 Flipchart  zelený</t>
  </si>
  <si>
    <t>Centropen 8560 Flipchart  modrý</t>
  </si>
  <si>
    <t>Centropen 8560 Flipchart  červený</t>
  </si>
  <si>
    <t>Centropen 8560 Flipchart  černý</t>
  </si>
  <si>
    <t>Náplň pro kuličkové pero Solidly, jehličkový hrot 0.5mm, modrá barva náplně.</t>
  </si>
  <si>
    <t>Podpisová kniha</t>
  </si>
  <si>
    <t>Razítková poduška Koh-I-Noor 120x60mm</t>
  </si>
  <si>
    <t>Suchá razítková poduška. Rozměr 120x60mm</t>
  </si>
  <si>
    <t>Blok do flipchartu lepený ve hřbetě, bez potisku s děrováním.</t>
  </si>
  <si>
    <t>Blok do flipchartu-65 × 98 cm, 25 listů</t>
  </si>
  <si>
    <t>jednotka</t>
  </si>
  <si>
    <t>krabice</t>
  </si>
  <si>
    <t>cena za jednotku bez DPH</t>
  </si>
  <si>
    <t>celkem bez DPH</t>
  </si>
  <si>
    <t>Balení (krabice) 100 listů formátu A4. Samolepící etikety pro použití v laserových a inkoustových tiskárnách a kopírovacích strojích. Bílá barva.</t>
  </si>
  <si>
    <t>Lepicí roller s vyměnitelnou náplní. permanent - trvalé přilepení, lepidlo nezanechává stopy. Šířka: 8,4 mm, délka: 16 m.</t>
  </si>
  <si>
    <t>kus</t>
  </si>
  <si>
    <t>Korekční strojek zn. Pritt s vyměnitelnou náplní, šířka: 6,0 mm, délka: 12 m.</t>
  </si>
  <si>
    <t>Odkládací mapa bez chlopní. Formát A4. Papír 200 g. Barva modrá.</t>
  </si>
  <si>
    <t>Odkládací mapa bez chlopní. Formát A4. Papír 200 g. Barva žlutá.</t>
  </si>
  <si>
    <t>Odkládací mapa bez chlopní. Formát A4. Papír 200 g. Barva zelená.</t>
  </si>
  <si>
    <t>Odkládací mapa bez chlopní. Formát A4. Papír 200 g. Barva růžová.</t>
  </si>
  <si>
    <t>Papír 240 g. Balení 50 ks. Barva modrá.</t>
  </si>
  <si>
    <t>Papír 240 g. Balení 50 ks. Barva zelená.</t>
  </si>
  <si>
    <t>Papír 240 g. Balení 50 ks. Barva žlutá.</t>
  </si>
  <si>
    <t>Papír 240 g/m2. Balení 50 ks. Barva růžová.</t>
  </si>
  <si>
    <t>Závěsný papírový rychlovazač RZC, formát A4. Papír 250 g. Barva modrá.</t>
  </si>
  <si>
    <t>Závěsný papírový rychlovazač RZC, formát A4. Papír 250 g. Barva zelená.</t>
  </si>
  <si>
    <t>balení</t>
  </si>
  <si>
    <t>Vyrobeno z kartonu 160 g, formát: A4, typ: 12 barev v balení.</t>
  </si>
  <si>
    <t>Papírový rozlišovač 105x240mm mix barev, pruhy vhodné do všech pořadačů. Vyrobeno z kartonu 240g. 100 kusů v  balení.</t>
  </si>
  <si>
    <t>Průhledná složka. Uzavírání L. Pevná - 150 mic. 10 kusů v balení.</t>
  </si>
  <si>
    <t>Průhledné složky U na šířku. 150 mic. 100 kusů v balení.</t>
  </si>
  <si>
    <r>
      <t xml:space="preserve">Propektový obal A5 nahoře otevřený na šířku, euroděrování, </t>
    </r>
    <r>
      <rPr>
        <b/>
        <sz val="10"/>
        <rFont val="Arial"/>
        <family val="2"/>
        <charset val="238"/>
      </rPr>
      <t>síla 45 mic.</t>
    </r>
  </si>
  <si>
    <r>
      <t xml:space="preserve">Transparentní obal s euroděrováním, vroubkovaný, </t>
    </r>
    <r>
      <rPr>
        <b/>
        <sz val="10"/>
        <rFont val="Arial"/>
        <family val="2"/>
        <charset val="238"/>
      </rPr>
      <t>síla 50 mic.</t>
    </r>
    <r>
      <rPr>
        <sz val="10"/>
        <rFont val="Arial"/>
        <family val="2"/>
        <charset val="238"/>
      </rPr>
      <t xml:space="preserve"> 100 kusů v balení. </t>
    </r>
  </si>
  <si>
    <r>
      <t xml:space="preserve">Prospektový obal s boční chlopní, závěsný, formát B4, </t>
    </r>
    <r>
      <rPr>
        <b/>
        <sz val="10"/>
        <rFont val="Arial"/>
        <family val="2"/>
        <charset val="238"/>
      </rPr>
      <t>síla 110 mic</t>
    </r>
    <r>
      <rPr>
        <sz val="10"/>
        <rFont val="Arial"/>
        <family val="2"/>
        <charset val="238"/>
      </rPr>
      <t>, 50ks v balení.</t>
    </r>
  </si>
  <si>
    <r>
      <t xml:space="preserve">Rychlovázací pérko pro vázání děrovaných dokumentů. 25 kusů v balení. </t>
    </r>
    <r>
      <rPr>
        <b/>
        <sz val="10"/>
        <rFont val="Arial"/>
        <family val="2"/>
        <charset val="238"/>
      </rPr>
      <t>MIX BAREV</t>
    </r>
  </si>
  <si>
    <t>Lepená kostka bílá. Rozměr cca 8,5 x 8,5 x 5 cm.</t>
  </si>
  <si>
    <t>Bloky s boční spirálou pro snadné otáčení a odtrhávání listů, děrování pro založení do pořadače, 50listový. Linkovaný. Formát A5.</t>
  </si>
  <si>
    <t>Bloky s boční spirálou pro snadné otáčení a odtrhávání listů, děrování pro založení do pořadače, 50listový. Linkovaný.</t>
  </si>
  <si>
    <t>Samolepicí záložky PVC 12x45 mm, 5x25 lístků, plastové.</t>
  </si>
  <si>
    <t>Pákový pořadač A4; 7,5 - 8 cm</t>
  </si>
  <si>
    <t>Formát A4, šíře hřbetu 7,5-8 cm. Celopotah. Nalepený hřbetní štítek. Hřbetní kroužek.</t>
  </si>
  <si>
    <t>Lepící tyčinka zn. KORES nebo PRITT, hmotnost: 20g, pro rychlé a snadné lepení, vysunovací mechanismus, k lepení papíru, kartonů, fotografií, textilu, odolnost proti vysychání. Trasparentní.</t>
  </si>
  <si>
    <t>Bloček samolepící -  žlutý - 50 x 51 mm.</t>
  </si>
  <si>
    <t>Bloček samolepící žlutý 76x76 mm</t>
  </si>
  <si>
    <t>Bloček samolepící - žlutý - 76 x 76 mm.</t>
  </si>
  <si>
    <t>Barva: transparentní,  šířka x návin: 19 - 20 mm x 33m.</t>
  </si>
  <si>
    <t>Barva: transparentní, šířka x návin:  48 - 50 mm x 66 m.</t>
  </si>
  <si>
    <t>Lepící páska 48 - 50 mm; hnědá</t>
  </si>
  <si>
    <t>Barva: transparentní,   šířka x návin: 48 - 50 mm x 66 m.</t>
  </si>
  <si>
    <t>Ostré, kvalitní kancelářské nůžky s ergonomicky tvarovanou rukojetí z nerozbitného plastu s pogumovanými vložkami, délka nůžek 22cm, délka čepelí 9cm.</t>
  </si>
  <si>
    <t>Lněný potravinářský motouz 105x6, barva bílá, hmotnost: 40 g.</t>
  </si>
  <si>
    <t>Polypropylenový motouz, váha 100 g. Průměr motouzu 2 mm a návin 124 m.</t>
  </si>
  <si>
    <t>Papírové kotoučky do pokladen, pokladních terminálů, vyrobené z termocitlivého papíru. Rozměr 57/40/12. Návin 18 m 48g/m2 BPA FREE.</t>
  </si>
  <si>
    <t>Klip binder 32 mm černý, velikost 32mm, 12ks v balení, materiál kov, černá barva.</t>
  </si>
  <si>
    <t>Klip binder 51 mm černý, velikost 51mm, 12ks v balení, materiál kov, černá barva.</t>
  </si>
  <si>
    <t>Pytle papírové dvouvrstvé, rozměr 650x1200mm.</t>
  </si>
  <si>
    <t>Razítková barva bez oleje je na vodní bázi pro napouštění plstěných podušek. Z podušek se snímá gumovým razítkem na papír. Barva: modrá, hmotnost: 50g.</t>
  </si>
  <si>
    <t>Razítková barvaTRODAT typ 7010, bez oleje, objem 25 ml, barva modrá.</t>
  </si>
  <si>
    <t>Značkovač je určen pro psaní na papír, zejména na papírové tabule Flipchart, vysoká odolnost proti zasychání inkoustu v hrotu, funkčnost otevřeného značkovače je 1 týden. Inkoust na vodní bázi se nepropíjí papírem a je bez zápachu, klínový hrot, šíře stopy 1–4,6 mm, barva černá.</t>
  </si>
  <si>
    <t>Značkovač je určen pro psaní na papír, zejména na papírové tabule Flipchart, vysoká odolnost proti zasychání inkoustu v hrotu, funkčnost otevřeného značkovače je 1 týden. Inkoust na vodní bázi se nepropíjí papírem a je bez zápachu, klínový hrot, šíře stopy 1–4,6 mm, barva červená.</t>
  </si>
  <si>
    <t>Značkovač je určen pro psaní na papír, zejména na papírové tabule Flipchart, vysoká odolnost proti zasychání inkoustu v hrotu, funkčnost otevřeného značkovače je 1 týden. Inkoust na vodní bázi se nepropíjí papírem a je bez zápachu, klínový hrot, šíře stopy 1–4,6 mm, barva modrá.</t>
  </si>
  <si>
    <t>Značkovač je určen pro psaní na papír, zejména na papírové tabule Flipchart, vysoká odolnost proti zasychání inkoustu v hrotu, funkčnost otevřeného značkovače je 1 týden. Inkoust na vodní bázi se nepropíjí papírem a je bez zápachu, klínový hrot, šíře stopy 1–4,6 mm, barva zelená.</t>
  </si>
  <si>
    <t>Centropen je osazen jemným plastickým hrotem,šíře stopy 0,3 mm, délka stopy až 1500 m, určen pro nejširší použití, barva černá.</t>
  </si>
  <si>
    <t>Speciální marker se dvěma různými hroty, určený pro popisování CD, DVD a také BD (Blu-ray disk), rámečků, diapozitivů, fólií aj. plastů, trojúhelníkové ERGO držení na obou stranách, permanentní inkoust na alkoholové bázi, stopu lze odstranit lihem, po použití uzavřít, válcový hrot má průměr 3,9 mm a stopu písma 2,5 mm, jemný hrot má průměr 1,2 mm a stopu písma 0,6 mm, barva černá.</t>
  </si>
  <si>
    <t>Centropen je osazen jemným plastickým hrotem,šíře stopy 0,3 mm, délka stopy až 1500 m, určen pro nejširší použití, barva červená.</t>
  </si>
  <si>
    <t>Kuličkové pero - Solidly, stopa 0,5 mm.  Kvalitní ergonomické provedení s atraktivním designem a pogumovaným úchopem. Pero obsahuje modrou náplň s jehlovým hrotem.</t>
  </si>
  <si>
    <t>Jednorázová kuličková tužka s modrou náplní. Šíře stopy 0,7 mm.</t>
  </si>
  <si>
    <t>Nápň pro kuličkové pero SPOKO, šíře stopy 0,7.</t>
  </si>
  <si>
    <t>Celofluorescenční zvýrazňovač s ergo držením a reflexním pigmentovým inkoustem vhodným pro zvýrazňování textů na všech druzích papíru, klínový hrot, šíře stopy 1-4 mm, ventilační chránítko, barva žlutá.</t>
  </si>
  <si>
    <t>Celofluorescenční zvýrazňovač s ergo držením a reflexním pigmentovým inkoustem vhodným pro zvýrazňování textů na všech druzích papíru, klínový hrot, šíře stopy 1-4 mm, ventilační chránítko, barva růžová.</t>
  </si>
  <si>
    <t>Celofluorescenční zvýrazňovač s ergo držením a reflexním pigmentovým inkoustem vhodným pro zvýrazňování textů na všech druzích papíru, klínový hrot, šíře stopy 1-4 mm, ventilační chránítko, barva zelená.</t>
  </si>
  <si>
    <t>Celofluorescenční zvýrazňovač s ergo držením a reflexním pigmentovým inkoustem vhodným pro zvýrazňování textů na všech druzích papíru, klínový hrot, šíře stopy 1-4 mm, ventilační chránítko, barva oranžová.</t>
  </si>
  <si>
    <t>Celofluorescenční zvýrazňovač s ergo držením a reflexním pigmentovým inkoustem vhodným pro zvýrazňování textů na všech druzích papíru, klínový hrot, šíře stopy 1-4 mm, ventilační chránítko, sada 4 barev.</t>
  </si>
  <si>
    <t>Trodat printy-dater 4810, samonabarvovací datumovka, výška znaků 3,8 mm, vhodná pro každodenní používání v kancelářích.</t>
  </si>
  <si>
    <t>Grafitová tužka dřevěná, tvrdost HB, s gumou, ořezená.</t>
  </si>
  <si>
    <t>Centropen je osazen jemným plastickým hrotem,šíře stopy 0,3 mm, délka stopy až 1500 m, určen pro nejširší použití, barva zelená.</t>
  </si>
  <si>
    <t>Centropen je osazen jemným plastickým hrotem,šíře stopy 0,3 mm, délka stopy až 1500 m, určen pro nejširší použití, barva modrá.</t>
  </si>
  <si>
    <t>Šíře stopy 1mm, barva černá, ventilační chránítko, trojúhelníková úchopová část, materiál polypropylen, odolný hrot proti zatlačení, vypratelný inkoust. Barva černá.</t>
  </si>
  <si>
    <t>Šíře stopy 1 mm, centropen COLOUR WORLD 7750 je barevný značkovač. ART. 7550 má moderní desing s ERGO držením. COLOUR WORLD Centropen 7750 odolává vyschnutí až 5 let, je zdravotné nezávadný a vypratelný. Barva červená.</t>
  </si>
  <si>
    <t>Sada 6 barev, ventilační chránítko, trojúhelníková úchopová část, materiál polypropylen, vypratelný inkoust, stopa 1mm.</t>
  </si>
  <si>
    <t>sada</t>
  </si>
  <si>
    <t>Umělohmotná zásuvka, plastový umělohmotný odkladač, možnost kolmého stohování, na dokumenty A4, zasunovací, barva kouřová transparentní.</t>
  </si>
  <si>
    <t>Lepící páska. Šíře 50mm, návin 10m, s textilní výztuhou, vhodná pro lepení koberců, PVC, dekorací atd.</t>
  </si>
  <si>
    <t>Náplň do gelového rolleru WEIYADA 681R 0.7 mm. Stopa 0.7mm, modrá barva.</t>
  </si>
  <si>
    <t>Balení 100 listů v krabici. Rozměr 210 x 297 mm. Samolepící etikety pro použití v laserových a inkoustových tiskárnách a kopírovacích strojích. Bílá barva.</t>
  </si>
  <si>
    <t>CELKEM bez DPH</t>
  </si>
  <si>
    <t>DPH</t>
  </si>
  <si>
    <t>CELKEM vč. DPH</t>
  </si>
  <si>
    <t>Stolní kalendář Helma 365 typ S63-25 pro rok 2025</t>
  </si>
  <si>
    <t>Formát: 30,1 x 13,5 cm; Kalendárium: české týdenní sloupcové; Počet stran: 60 + 2; Stojánek: se zámkem; Prostor pro přítisk: 30,1 x 3,5 cm; + daně, roční období, znamení zvěrokruhu, 3měsíční přehled.</t>
  </si>
  <si>
    <t>Formát: 33,6 x 12,1 cm; Kalendárium: české týdenní sloupcové; Počet stran: 64 + 2; Stojánek: se zámkem; Prostor pro přítisk: 33,6 x 3,5 cm; + daně a roční období, znamení zvěrokruhu, citáty, EU svátky, 3měsíční přehled.</t>
  </si>
  <si>
    <t>Stolní kalendář Helma 365 typ S62-25-A (B) pro rok 2025</t>
  </si>
  <si>
    <t>Rozlišovač šedý typ A-Z, formát A4</t>
  </si>
  <si>
    <t>rozlišovač šedý typ A-Z, formát A4, materiál polypropylen, se symboly a s euroděrováním. Cena za 1 balení.</t>
  </si>
  <si>
    <t>Rychlovazač Obyčejný Celý, materiál 200g EKO karton, balení 100 kusů, barva růžová</t>
  </si>
  <si>
    <t>Školní sešit 444-A4, 40 list., linkovaný</t>
  </si>
  <si>
    <t xml:space="preserve">Školní sešit, formát A4, 40 listů, linkovaný. </t>
  </si>
  <si>
    <t>Pořadač archivní s kapsou A4 8 cm</t>
  </si>
  <si>
    <t xml:space="preserve">Formát A4 s vnitřní kapsou pro uložení dokumentů bez zavěšení, šíře hřbetu 7,5-8 cm. Celopotah. Nalepený hřbetní štítek. Hřbetní kroužek. </t>
  </si>
  <si>
    <t>Pritt lepící guma</t>
  </si>
  <si>
    <t>Víceúčelové, lepící čtverečky zn. Pritt. Opakovatelně použitelné a odstranitelné. Univerzální, vhodná pro oboustranné lepení plakátů na plochy, 65ks v balení.</t>
  </si>
  <si>
    <t>Cenové etikety 25x16 mm na kotoučí bílé, oblé boční strany</t>
  </si>
  <si>
    <t>Archivační krabice - šíře 5 cm</t>
  </si>
  <si>
    <t>Cenové etikety do kleští. Rozměr 25x16 mm, barva: bílá, oblé boční strany.</t>
  </si>
  <si>
    <t>Krabice pro ukládání dokumentů do formátu A4; šíře hřbetu 50 mm.</t>
  </si>
  <si>
    <t>Archivační krabice ESSELTE - šíře 20 cm</t>
  </si>
  <si>
    <t xml:space="preserve">Krabice pro ukládání dokumentů do formátu A4; šíře hřbetu 200 mm. </t>
  </si>
  <si>
    <t>Archivační krabice ESSELTE - šíře 15 cm</t>
  </si>
  <si>
    <t>Archivační krabice ESSELTE - šíře 10 cm</t>
  </si>
  <si>
    <t>Krabice pro ukládání dokumentů do formátu A4; šíře hřbetu 100 mm.</t>
  </si>
  <si>
    <t xml:space="preserve">Krabice pro ukládání dokumentů do formátu A4; šíře hřbetu 150 mm. </t>
  </si>
  <si>
    <t xml:space="preserve">Archivační spony </t>
  </si>
  <si>
    <t>Spony archivační plastové, černé. Se zoubky proti samovolnému posunu, širší sponka pro lepší držení archivovaných dokladů. Navlékač. Balení 50 kusů.</t>
  </si>
  <si>
    <t>Dopisní sponky malé  RON (452)</t>
  </si>
  <si>
    <t xml:space="preserve">Dopisní spony zn. RON kulaté (452). Velikost 28mm, 100ks v balení, pozinkované, oblý tvar. </t>
  </si>
  <si>
    <t>Kancelářské spony barevné (453)</t>
  </si>
  <si>
    <t>Kancelářské spony zn. RON barevné (453B). Velikost 32mm, 75ks v balení.</t>
  </si>
  <si>
    <t>Spojovače kancelářské 24/6 RON</t>
  </si>
  <si>
    <t xml:space="preserve">Typ: 24/6, balení: 2000 ks, sešívací výkon: 30 listů. </t>
  </si>
  <si>
    <t>Špendlíky nástěnkové váleček, barevné RON 435</t>
  </si>
  <si>
    <t>Špendlíky nástěnkové váleček RON 435, 25ks v balení, materiál plast, vhodné do korkových tabulí, tvar kuželu, barevný mix.</t>
  </si>
  <si>
    <t xml:space="preserve">Pravítko trojúhelník s kolmicí </t>
  </si>
  <si>
    <t>Plastové trojúhelníkové pravítko s kolmicí (ryskou) 45/177, TRANSPARENTNÍ, čiré barvy.</t>
  </si>
  <si>
    <t xml:space="preserve">Pravítko 20 cm </t>
  </si>
  <si>
    <t xml:space="preserve">Pravítko čiré, délka 20 cm. </t>
  </si>
  <si>
    <t xml:space="preserve">Pravítko 30 cm </t>
  </si>
  <si>
    <t xml:space="preserve">Pravítko čiré, délka 30 cm. </t>
  </si>
  <si>
    <t>Pryž měkká 300/30 KOOH-I-NOOR HARDTMUTH - slon</t>
  </si>
  <si>
    <t xml:space="preserve">Pryž měkká na grafitové tužky, typ 300/30. </t>
  </si>
  <si>
    <t>Pero kuličkové CONCORDE Fredo</t>
  </si>
  <si>
    <t xml:space="preserve">Plastové kuličkové pero s pogumovaným úchopem. Šíře stopy: 0,7 mm; modrá náplň. Mix barev </t>
  </si>
  <si>
    <t>Tuha do kuličkového pera CONCORDE Fredo</t>
  </si>
  <si>
    <t>Grafitové mikrotuhy do automatické tužky KOH-I-NOOR</t>
  </si>
  <si>
    <t>Tuhy, 0,5 mm, HB. 12 tuh v balení, délka 60 mm.</t>
  </si>
  <si>
    <t>Centropen Colour World 7550 sada 4ks</t>
  </si>
  <si>
    <t>Sada 4 barev, ventilační chránítko, trojúhelníková úchopová část, materiál polypropylen, vypratelný inkoust, stopa 1mm.</t>
  </si>
  <si>
    <t>Centropen Colour World 7550 sada 12ks</t>
  </si>
  <si>
    <t>Sada 12 barev, ventilační chránítko, trojúhelníková úchopová část, materiál polypropylen, vypratelný inkoust, stopa 1mm.</t>
  </si>
  <si>
    <t>Archivační kontejner ESSELTE s víkem</t>
  </si>
  <si>
    <t xml:space="preserve">Kontejner pojme 6 archivačních krabic se šířkou hřbetu 80 mm nebo 5 krabic se šířkou hřbetu 100 mm. Rozměr: 560x275x370 mm, barva: přírodní hnědá. Cena za 1 ks
</t>
  </si>
  <si>
    <t>ks</t>
  </si>
  <si>
    <t>Deska z PVC s klipem nahoře A4, černá</t>
  </si>
  <si>
    <t>Dvojdeska z PVC s klipem nahoře A4 modrá, uzavíratelná</t>
  </si>
  <si>
    <t>Uzavíratelná deska z polypropylenu s klipem nahoře. Formát A4, s klipem, modrá barva.</t>
  </si>
  <si>
    <t xml:space="preserve">Deska z polypropylenu s klipem nahoře. Formát A4, s klipem, černá barva. </t>
  </si>
  <si>
    <t>Stojánek na tužky šestidílný, černý</t>
  </si>
  <si>
    <t>Gelový zvlhčovač prstů SORTEX, vhodný pro práci s papírem, bankovkami a fóliemi, vysoká kvalita, nezanechává stopy, hmostnost 20g.</t>
  </si>
  <si>
    <t>Vlhčítko prstů SORTEX gel 20g</t>
  </si>
  <si>
    <t>Nůž na dopisy</t>
  </si>
  <si>
    <t xml:space="preserve">Praktický nůž na otevírání poštovních obálek.Otvírač dopisů s hladkou kovovou čepelí a plastovou rukojetí. </t>
  </si>
  <si>
    <t>Sada 4 ks fixů na bílé tabule Kores</t>
  </si>
  <si>
    <t>Fixy mají středně kulatý hrot o šíři 3 mm. V sadě je zelený, červený, modrý a černý fix. Fixy jsou bez toxických látek. S fixy můžete také psát na sklo, neporézní povrchy a flipcharty.</t>
  </si>
  <si>
    <t>Podpisová kniha s 16 dělícími listy. Formát A4, černá barva.</t>
  </si>
  <si>
    <t>KORES čistící sprej na bílé tabule</t>
  </si>
  <si>
    <t>Vhodná k čištění bílých magnetických tabulí, rozměr: 105x55x20mm, barva modrá-černá</t>
  </si>
  <si>
    <t>Magnetická houba na bílé tabule Centropen 9797</t>
  </si>
  <si>
    <t>Čisticí prostředek na bílé tabule, ve spreji s mechanickým rozprašovačem pro snadné použití, na bázi rozpouštědla, nehořlavý, nezanechává stopy. Objem 250 ml.</t>
  </si>
  <si>
    <t>Náplň gelová 681R 0.7mm červená</t>
  </si>
  <si>
    <t>Náplň do gelového rolleru WEIYADA 681R 0.7 mm. Stopa 0.7mm, červená barva.</t>
  </si>
  <si>
    <t>Samolepící etikety RAYFILM Synthetic, bílé matné polyesterové 210x297 mm</t>
  </si>
  <si>
    <r>
      <t>Samolepicí PET fólie pro laserový tisk a kopírování, pro vnitřní i venkovní použití, 210x291 mm, 50 listů v balení, 75 g/m</t>
    </r>
    <r>
      <rPr>
        <vertAlign val="superscript"/>
        <sz val="10"/>
        <rFont val="Arial"/>
        <family val="2"/>
        <charset val="238"/>
      </rPr>
      <t>2</t>
    </r>
    <r>
      <rPr>
        <sz val="10"/>
        <rFont val="Arial"/>
        <family val="2"/>
        <charset val="238"/>
      </rPr>
      <t>,</t>
    </r>
    <r>
      <rPr>
        <vertAlign val="superscript"/>
        <sz val="10"/>
        <rFont val="Arial"/>
        <family val="2"/>
        <charset val="238"/>
      </rPr>
      <t xml:space="preserve"> </t>
    </r>
    <r>
      <rPr>
        <sz val="10"/>
        <rFont val="Arial"/>
        <family val="2"/>
        <charset val="238"/>
      </rPr>
      <t>barva bílá matná.</t>
    </r>
  </si>
  <si>
    <t>Gumičky průměr 80 mm</t>
  </si>
  <si>
    <t xml:space="preserve">Gumičky mají stejnou sílu 1 mm a průměr 80 mm. Balení po 1 kg.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</si>
</sst>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_K_č;[Red]#,##0.00\ _K_č"/>
    <numFmt numFmtId="165" formatCode="#,##0.0000\ _K_č"/>
    <numFmt numFmtId="166" formatCode="0.0"/>
  </numFmts>
  <fonts count="9" x14ac:knownFonts="1">
    <font>
      <sz val="10"/>
      <name val="Arial"/>
      <charset val="238"/>
    </font>
    <font>
      <sz val="8"/>
      <name val="Arial"/>
      <charset val="238"/>
    </font>
    <font>
      <sz val="10"/>
      <name val="Arial"/>
      <family val="2"/>
      <charset val="238"/>
    </font>
    <font>
      <b/>
      <sz val="10"/>
      <name val="Arial"/>
      <family val="2"/>
      <charset val="238"/>
    </font>
    <font>
      <sz val="10"/>
      <color indexed="63"/>
      <name val="Arial"/>
      <family val="2"/>
      <charset val="238"/>
    </font>
    <font>
      <sz val="9"/>
      <color indexed="81"/>
      <name val="Tahoma"/>
      <family val="2"/>
      <charset val="238"/>
    </font>
    <font>
      <b/>
      <sz val="14"/>
      <color indexed="81"/>
      <name val="Tahoma"/>
      <family val="2"/>
      <charset val="238"/>
    </font>
    <font>
      <b/>
      <sz val="10"/>
      <name val="Verdana"/>
      <family val="2"/>
      <charset val="238"/>
    </font>
    <font>
      <vertAlign val="superscript"/>
      <sz val="10"/>
      <name val="Arial"/>
      <family val="2"/>
      <charset val="238"/>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69">
    <xf numFmtId="0" fontId="0" fillId="0" borderId="0" xfId="0"/>
    <xf numFmtId="0" fontId="2" fillId="0" borderId="0" xfId="0" applyFont="1" applyAlignment="1">
      <alignment vertical="center" wrapText="1"/>
    </xf>
    <xf numFmtId="0" fontId="2" fillId="2" borderId="0" xfId="0" applyFont="1" applyFill="1"/>
    <xf numFmtId="0" fontId="2" fillId="0" borderId="0" xfId="0" applyFont="1" applyBorder="1"/>
    <xf numFmtId="0" fontId="2" fillId="0" borderId="0" xfId="0" applyFont="1"/>
    <xf numFmtId="0" fontId="2" fillId="0" borderId="0" xfId="0" applyFont="1" applyBorder="1" applyAlignment="1">
      <alignment vertical="center" wrapText="1"/>
    </xf>
    <xf numFmtId="0" fontId="2" fillId="2" borderId="0" xfId="0" applyFont="1" applyFill="1" applyBorder="1" applyAlignment="1">
      <alignment vertical="center" wrapText="1"/>
    </xf>
    <xf numFmtId="0" fontId="2" fillId="2" borderId="0" xfId="0" applyFont="1" applyFill="1" applyAlignment="1">
      <alignment vertical="center" wrapText="1"/>
    </xf>
    <xf numFmtId="0" fontId="2" fillId="2" borderId="0" xfId="0" applyFont="1" applyFill="1" applyBorder="1"/>
    <xf numFmtId="0" fontId="2" fillId="0" borderId="0" xfId="0" applyFont="1" applyAlignment="1">
      <alignment horizontal="center"/>
    </xf>
    <xf numFmtId="0" fontId="2" fillId="0" borderId="0" xfId="0" applyFont="1" applyAlignment="1">
      <alignment wrapText="1"/>
    </xf>
    <xf numFmtId="165" fontId="2" fillId="0" borderId="0" xfId="0" applyNumberFormat="1" applyFont="1" applyAlignment="1">
      <alignment horizontal="center" wrapText="1"/>
    </xf>
    <xf numFmtId="165" fontId="2" fillId="0" borderId="0" xfId="0" applyNumberFormat="1" applyFont="1" applyAlignment="1">
      <alignment wrapText="1"/>
    </xf>
    <xf numFmtId="165" fontId="3" fillId="3" borderId="1" xfId="0" applyNumberFormat="1" applyFont="1" applyFill="1" applyBorder="1" applyAlignment="1">
      <alignment horizontal="center" vertical="center" wrapText="1"/>
    </xf>
    <xf numFmtId="0" fontId="3" fillId="0" borderId="0" xfId="0" applyFont="1" applyAlignment="1">
      <alignment horizontal="center" wrapText="1"/>
    </xf>
    <xf numFmtId="0" fontId="2" fillId="0" borderId="6" xfId="0" applyFont="1" applyBorder="1" applyAlignment="1">
      <alignment vertical="center" wrapText="1"/>
    </xf>
    <xf numFmtId="0" fontId="2" fillId="0" borderId="6" xfId="0" applyFont="1" applyBorder="1" applyAlignment="1">
      <alignment horizontal="left" vertical="center" wrapText="1"/>
    </xf>
    <xf numFmtId="0" fontId="2" fillId="0" borderId="0" xfId="0" applyFont="1" applyBorder="1" applyAlignment="1">
      <alignment horizontal="center"/>
    </xf>
    <xf numFmtId="0" fontId="2" fillId="0" borderId="0" xfId="0" applyFont="1" applyBorder="1" applyAlignment="1">
      <alignment wrapText="1"/>
    </xf>
    <xf numFmtId="0" fontId="3" fillId="0" borderId="0" xfId="0" applyFont="1" applyBorder="1" applyAlignment="1">
      <alignment horizontal="center" wrapText="1"/>
    </xf>
    <xf numFmtId="165" fontId="2" fillId="0" borderId="0" xfId="0" applyNumberFormat="1" applyFont="1" applyBorder="1" applyAlignment="1">
      <alignment horizontal="center" wrapText="1"/>
    </xf>
    <xf numFmtId="0" fontId="2" fillId="2" borderId="0" xfId="0" applyFont="1" applyFill="1" applyBorder="1" applyAlignment="1"/>
    <xf numFmtId="0" fontId="3" fillId="0" borderId="6"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xf>
    <xf numFmtId="0" fontId="3" fillId="2" borderId="0" xfId="0" applyFont="1" applyFill="1" applyBorder="1" applyAlignment="1">
      <alignment vertical="center" wrapText="1"/>
    </xf>
    <xf numFmtId="0" fontId="2" fillId="2"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165" fontId="3" fillId="3" borderId="2" xfId="0" applyNumberFormat="1" applyFont="1" applyFill="1" applyBorder="1" applyAlignment="1">
      <alignment horizontal="center" vertical="center" wrapText="1"/>
    </xf>
    <xf numFmtId="2" fontId="2" fillId="4" borderId="3" xfId="0" applyNumberFormat="1" applyFont="1" applyFill="1" applyBorder="1" applyAlignment="1">
      <alignment horizontal="center" vertical="center"/>
    </xf>
    <xf numFmtId="4" fontId="2" fillId="4" borderId="3" xfId="0" applyNumberFormat="1" applyFont="1" applyFill="1" applyBorder="1" applyAlignment="1">
      <alignment horizontal="center" vertical="center"/>
    </xf>
    <xf numFmtId="0" fontId="2" fillId="0" borderId="11" xfId="0" applyFont="1" applyFill="1" applyBorder="1" applyAlignment="1">
      <alignment horizontal="center" vertical="center" wrapText="1"/>
    </xf>
    <xf numFmtId="0" fontId="3" fillId="0" borderId="12" xfId="0" applyFont="1" applyFill="1" applyBorder="1" applyAlignment="1">
      <alignment vertical="center" wrapText="1"/>
    </xf>
    <xf numFmtId="0" fontId="2" fillId="0" borderId="12" xfId="0" applyFont="1" applyFill="1" applyBorder="1" applyAlignment="1">
      <alignment horizontal="left" vertical="center" wrapText="1"/>
    </xf>
    <xf numFmtId="0" fontId="2"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2" fontId="2" fillId="4" borderId="4" xfId="0" applyNumberFormat="1" applyFont="1" applyFill="1" applyBorder="1" applyAlignment="1">
      <alignment horizontal="center" vertical="center"/>
    </xf>
    <xf numFmtId="4" fontId="3" fillId="0" borderId="5" xfId="0" applyNumberFormat="1" applyFont="1" applyFill="1" applyBorder="1" applyAlignment="1">
      <alignment horizontal="right" vertical="center" wrapText="1"/>
    </xf>
    <xf numFmtId="0" fontId="2" fillId="0" borderId="14" xfId="0" applyFont="1" applyBorder="1" applyAlignment="1">
      <alignment horizontal="center"/>
    </xf>
    <xf numFmtId="0" fontId="3" fillId="3" borderId="15" xfId="0" applyFont="1" applyFill="1" applyBorder="1" applyAlignment="1">
      <alignment horizontal="center" vertical="center" wrapText="1"/>
    </xf>
    <xf numFmtId="164" fontId="3" fillId="3" borderId="16" xfId="0" applyNumberFormat="1" applyFont="1" applyFill="1" applyBorder="1" applyAlignment="1">
      <alignment horizontal="center" vertical="center" wrapText="1"/>
    </xf>
    <xf numFmtId="2" fontId="2" fillId="4" borderId="17" xfId="0" applyNumberFormat="1" applyFont="1" applyFill="1" applyBorder="1" applyAlignment="1">
      <alignment horizontal="center" vertical="center"/>
    </xf>
    <xf numFmtId="2" fontId="3" fillId="0" borderId="18" xfId="0" applyNumberFormat="1" applyFont="1" applyBorder="1" applyAlignment="1">
      <alignment wrapText="1"/>
    </xf>
    <xf numFmtId="0" fontId="7" fillId="0" borderId="19" xfId="0" applyFont="1" applyFill="1" applyBorder="1" applyAlignment="1">
      <alignment vertical="center" wrapText="1"/>
    </xf>
    <xf numFmtId="166" fontId="2" fillId="2" borderId="6" xfId="0" applyNumberFormat="1" applyFont="1" applyFill="1" applyBorder="1" applyAlignment="1">
      <alignment vertical="center" wrapText="1"/>
    </xf>
    <xf numFmtId="166" fontId="2" fillId="2" borderId="6" xfId="0" applyNumberFormat="1" applyFont="1" applyFill="1" applyBorder="1" applyAlignment="1">
      <alignment horizontal="center" vertical="center" wrapText="1"/>
    </xf>
    <xf numFmtId="166" fontId="3" fillId="2" borderId="9" xfId="0" applyNumberFormat="1" applyFont="1" applyFill="1" applyBorder="1" applyAlignment="1">
      <alignment horizontal="center" vertical="center" wrapText="1"/>
    </xf>
    <xf numFmtId="166" fontId="2" fillId="4" borderId="3" xfId="0" applyNumberFormat="1" applyFont="1" applyFill="1" applyBorder="1" applyAlignment="1">
      <alignment horizontal="center" vertical="center"/>
    </xf>
    <xf numFmtId="166" fontId="2" fillId="2" borderId="0" xfId="0" applyNumberFormat="1" applyFont="1" applyFill="1" applyBorder="1" applyAlignment="1">
      <alignment vertical="center" wrapText="1"/>
    </xf>
    <xf numFmtId="166" fontId="2" fillId="2" borderId="0" xfId="0" applyNumberFormat="1" applyFont="1" applyFill="1" applyAlignment="1">
      <alignment vertical="center" wrapText="1"/>
    </xf>
    <xf numFmtId="166" fontId="3" fillId="0" borderId="6" xfId="0" applyNumberFormat="1" applyFont="1" applyFill="1" applyBorder="1" applyAlignment="1">
      <alignmen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vertical="center" wrapText="1"/>
    </xf>
    <xf numFmtId="0" fontId="2"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2" fillId="2" borderId="8" xfId="0" applyFont="1" applyFill="1" applyBorder="1" applyAlignment="1">
      <alignment horizontal="left" vertical="center" wrapText="1"/>
    </xf>
    <xf numFmtId="4" fontId="3" fillId="0" borderId="22" xfId="0" applyNumberFormat="1" applyFont="1" applyFill="1" applyBorder="1" applyAlignment="1">
      <alignment horizontal="right" vertical="center" wrapText="1"/>
    </xf>
    <xf numFmtId="0" fontId="3" fillId="2" borderId="23" xfId="0" applyFont="1" applyFill="1" applyBorder="1" applyAlignment="1">
      <alignment horizontal="right" vertical="center"/>
    </xf>
    <xf numFmtId="2" fontId="3" fillId="0" borderId="24" xfId="0" applyNumberFormat="1" applyFont="1" applyBorder="1" applyAlignment="1">
      <alignment wrapText="1"/>
    </xf>
    <xf numFmtId="0" fontId="3" fillId="2" borderId="25" xfId="0" applyFont="1" applyFill="1" applyBorder="1" applyAlignment="1">
      <alignment horizontal="right" vertical="center"/>
    </xf>
    <xf numFmtId="2" fontId="3" fillId="2" borderId="26" xfId="0" applyNumberFormat="1" applyFont="1" applyFill="1" applyBorder="1" applyAlignment="1">
      <alignment vertical="center" wrapText="1"/>
    </xf>
    <xf numFmtId="165" fontId="3" fillId="0" borderId="7" xfId="0" applyNumberFormat="1" applyFont="1" applyBorder="1" applyAlignment="1">
      <alignment horizontal="right" vertical="center" wrapText="1"/>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8"/>
  <sheetViews>
    <sheetView tabSelected="1" zoomScaleNormal="100" zoomScaleSheetLayoutView="100" workbookViewId="0">
      <pane ySplit="1" topLeftCell="A50" activePane="bottomLeft" state="frozen"/>
      <selection pane="bottomLeft" activeCell="F56" sqref="F56"/>
    </sheetView>
  </sheetViews>
  <sheetFormatPr defaultColWidth="9.140625" defaultRowHeight="24.95" customHeight="1" x14ac:dyDescent="0.2"/>
  <cols>
    <col min="1" max="1" width="4.5703125" style="9" customWidth="1"/>
    <col min="2" max="2" width="30.85546875" style="10" customWidth="1"/>
    <col min="3" max="3" width="48.140625" style="10" customWidth="1"/>
    <col min="4" max="4" width="12" style="10" customWidth="1"/>
    <col min="5" max="5" width="10.42578125" style="14" customWidth="1"/>
    <col min="6" max="6" width="17.28515625" style="11" customWidth="1"/>
    <col min="7" max="7" width="19.140625" style="12" customWidth="1"/>
    <col min="8" max="8" width="9.140625" style="3" customWidth="1"/>
    <col min="9" max="9" width="11.7109375" style="3" bestFit="1" customWidth="1"/>
    <col min="10" max="15" width="9.140625" style="3" customWidth="1"/>
    <col min="16" max="16384" width="9.140625" style="4"/>
  </cols>
  <sheetData>
    <row r="1" spans="1:15" ht="35.25" customHeight="1" thickBot="1" x14ac:dyDescent="0.25">
      <c r="A1" s="45"/>
      <c r="B1" s="46" t="s">
        <v>0</v>
      </c>
      <c r="C1" s="46" t="s">
        <v>1</v>
      </c>
      <c r="D1" s="46" t="s">
        <v>83</v>
      </c>
      <c r="E1" s="47" t="s">
        <v>5</v>
      </c>
      <c r="F1" s="13" t="s">
        <v>85</v>
      </c>
      <c r="G1" s="35" t="s">
        <v>86</v>
      </c>
    </row>
    <row r="2" spans="1:15" ht="54.75" customHeight="1" x14ac:dyDescent="0.2">
      <c r="A2" s="38">
        <v>1</v>
      </c>
      <c r="B2" s="39" t="s">
        <v>163</v>
      </c>
      <c r="C2" s="40" t="s">
        <v>164</v>
      </c>
      <c r="D2" s="41" t="s">
        <v>89</v>
      </c>
      <c r="E2" s="42">
        <v>200</v>
      </c>
      <c r="F2" s="43"/>
      <c r="G2" s="44">
        <f t="shared" ref="G2:G69" si="0">E2*F2</f>
        <v>0</v>
      </c>
    </row>
    <row r="3" spans="1:15" ht="56.25" customHeight="1" x14ac:dyDescent="0.2">
      <c r="A3" s="38">
        <v>2</v>
      </c>
      <c r="B3" s="39" t="s">
        <v>166</v>
      </c>
      <c r="C3" s="40" t="s">
        <v>165</v>
      </c>
      <c r="D3" s="41" t="s">
        <v>89</v>
      </c>
      <c r="E3" s="42">
        <v>1</v>
      </c>
      <c r="F3" s="43"/>
      <c r="G3" s="44">
        <f t="shared" si="0"/>
        <v>0</v>
      </c>
    </row>
    <row r="4" spans="1:15" ht="56.25" customHeight="1" x14ac:dyDescent="0.2">
      <c r="A4" s="38">
        <v>3</v>
      </c>
      <c r="B4" s="39" t="s">
        <v>38</v>
      </c>
      <c r="C4" s="40" t="s">
        <v>87</v>
      </c>
      <c r="D4" s="41" t="s">
        <v>84</v>
      </c>
      <c r="E4" s="42">
        <v>2</v>
      </c>
      <c r="F4" s="43"/>
      <c r="G4" s="44">
        <f t="shared" si="0"/>
        <v>0</v>
      </c>
    </row>
    <row r="5" spans="1:15" ht="38.25" x14ac:dyDescent="0.2">
      <c r="A5" s="38">
        <v>4</v>
      </c>
      <c r="B5" s="22" t="s">
        <v>39</v>
      </c>
      <c r="C5" s="23" t="s">
        <v>87</v>
      </c>
      <c r="D5" s="24" t="s">
        <v>84</v>
      </c>
      <c r="E5" s="32">
        <v>15</v>
      </c>
      <c r="F5" s="36"/>
      <c r="G5" s="44">
        <f t="shared" si="0"/>
        <v>0</v>
      </c>
    </row>
    <row r="6" spans="1:15" s="1" customFormat="1" ht="38.25" x14ac:dyDescent="0.2">
      <c r="A6" s="38">
        <v>5</v>
      </c>
      <c r="B6" s="22" t="s">
        <v>51</v>
      </c>
      <c r="C6" s="23" t="s">
        <v>87</v>
      </c>
      <c r="D6" s="24" t="s">
        <v>84</v>
      </c>
      <c r="E6" s="32">
        <v>15</v>
      </c>
      <c r="F6" s="36"/>
      <c r="G6" s="44">
        <f t="shared" si="0"/>
        <v>0</v>
      </c>
      <c r="H6" s="5"/>
      <c r="I6" s="5"/>
      <c r="J6" s="5"/>
      <c r="K6" s="5"/>
      <c r="L6" s="5"/>
      <c r="M6" s="5"/>
      <c r="N6" s="5"/>
      <c r="O6" s="5"/>
    </row>
    <row r="7" spans="1:15" s="1" customFormat="1" ht="25.5" x14ac:dyDescent="0.2">
      <c r="A7" s="38">
        <v>6</v>
      </c>
      <c r="B7" s="22" t="s">
        <v>31</v>
      </c>
      <c r="C7" s="23" t="s">
        <v>90</v>
      </c>
      <c r="D7" s="24" t="s">
        <v>89</v>
      </c>
      <c r="E7" s="32">
        <v>60</v>
      </c>
      <c r="F7" s="36"/>
      <c r="G7" s="44">
        <f t="shared" si="0"/>
        <v>0</v>
      </c>
      <c r="H7" s="5"/>
      <c r="I7" s="5"/>
      <c r="J7" s="5"/>
      <c r="K7" s="5"/>
      <c r="L7" s="5"/>
      <c r="M7" s="5"/>
      <c r="N7" s="5"/>
      <c r="O7" s="5"/>
    </row>
    <row r="8" spans="1:15" s="1" customFormat="1" ht="38.25" x14ac:dyDescent="0.2">
      <c r="A8" s="38">
        <v>7</v>
      </c>
      <c r="B8" s="22" t="s">
        <v>33</v>
      </c>
      <c r="C8" s="23" t="s">
        <v>88</v>
      </c>
      <c r="D8" s="24" t="s">
        <v>89</v>
      </c>
      <c r="E8" s="32">
        <v>10</v>
      </c>
      <c r="F8" s="36"/>
      <c r="G8" s="44">
        <f t="shared" si="0"/>
        <v>0</v>
      </c>
      <c r="H8" s="5"/>
      <c r="I8" s="5"/>
      <c r="J8" s="5"/>
      <c r="K8" s="5"/>
      <c r="L8" s="5"/>
      <c r="M8" s="5"/>
      <c r="N8" s="5"/>
      <c r="O8" s="5"/>
    </row>
    <row r="9" spans="1:15" s="1" customFormat="1" ht="25.5" x14ac:dyDescent="0.2">
      <c r="A9" s="38">
        <v>8</v>
      </c>
      <c r="B9" s="22" t="s">
        <v>26</v>
      </c>
      <c r="C9" s="23" t="s">
        <v>91</v>
      </c>
      <c r="D9" s="24" t="s">
        <v>89</v>
      </c>
      <c r="E9" s="32">
        <v>200</v>
      </c>
      <c r="F9" s="36"/>
      <c r="G9" s="44">
        <f t="shared" si="0"/>
        <v>0</v>
      </c>
      <c r="H9" s="5"/>
      <c r="I9" s="5"/>
      <c r="J9" s="5"/>
      <c r="K9" s="5"/>
      <c r="L9" s="5"/>
      <c r="M9" s="5"/>
      <c r="N9" s="5"/>
      <c r="O9" s="5"/>
    </row>
    <row r="10" spans="1:15" s="1" customFormat="1" ht="25.5" x14ac:dyDescent="0.2">
      <c r="A10" s="38">
        <v>9</v>
      </c>
      <c r="B10" s="22" t="s">
        <v>27</v>
      </c>
      <c r="C10" s="23" t="s">
        <v>92</v>
      </c>
      <c r="D10" s="24" t="s">
        <v>89</v>
      </c>
      <c r="E10" s="32">
        <v>200</v>
      </c>
      <c r="F10" s="36"/>
      <c r="G10" s="44">
        <f t="shared" si="0"/>
        <v>0</v>
      </c>
      <c r="H10" s="5"/>
      <c r="I10" s="5"/>
      <c r="J10" s="5"/>
      <c r="K10" s="5"/>
      <c r="L10" s="5"/>
      <c r="M10" s="5"/>
      <c r="N10" s="5"/>
      <c r="O10" s="5"/>
    </row>
    <row r="11" spans="1:15" s="1" customFormat="1" ht="25.5" x14ac:dyDescent="0.2">
      <c r="A11" s="38">
        <v>10</v>
      </c>
      <c r="B11" s="22" t="s">
        <v>28</v>
      </c>
      <c r="C11" s="23" t="s">
        <v>93</v>
      </c>
      <c r="D11" s="24" t="s">
        <v>89</v>
      </c>
      <c r="E11" s="32">
        <v>200</v>
      </c>
      <c r="F11" s="36"/>
      <c r="G11" s="44">
        <f t="shared" si="0"/>
        <v>0</v>
      </c>
      <c r="H11" s="5"/>
      <c r="I11" s="5"/>
      <c r="J11" s="5"/>
      <c r="K11" s="5"/>
      <c r="L11" s="5"/>
      <c r="M11" s="5"/>
      <c r="N11" s="5"/>
      <c r="O11" s="5"/>
    </row>
    <row r="12" spans="1:15" s="1" customFormat="1" ht="25.5" x14ac:dyDescent="0.2">
      <c r="A12" s="38">
        <v>11</v>
      </c>
      <c r="B12" s="22" t="s">
        <v>29</v>
      </c>
      <c r="C12" s="23" t="s">
        <v>94</v>
      </c>
      <c r="D12" s="24" t="s">
        <v>89</v>
      </c>
      <c r="E12" s="32">
        <v>200</v>
      </c>
      <c r="F12" s="36"/>
      <c r="G12" s="44">
        <f t="shared" si="0"/>
        <v>0</v>
      </c>
      <c r="H12" s="5"/>
      <c r="I12" s="5"/>
      <c r="J12" s="5"/>
      <c r="K12" s="5"/>
      <c r="L12" s="5"/>
      <c r="M12" s="5"/>
      <c r="N12" s="5"/>
      <c r="O12" s="5"/>
    </row>
    <row r="13" spans="1:15" s="7" customFormat="1" ht="12.75" x14ac:dyDescent="0.2">
      <c r="A13" s="38">
        <v>12</v>
      </c>
      <c r="B13" s="22" t="s">
        <v>12</v>
      </c>
      <c r="C13" s="25" t="s">
        <v>95</v>
      </c>
      <c r="D13" s="26" t="s">
        <v>89</v>
      </c>
      <c r="E13" s="33">
        <v>200</v>
      </c>
      <c r="F13" s="36"/>
      <c r="G13" s="44">
        <f t="shared" si="0"/>
        <v>0</v>
      </c>
      <c r="H13" s="6"/>
      <c r="I13" s="6"/>
      <c r="J13" s="6"/>
      <c r="K13" s="6"/>
      <c r="L13" s="6"/>
      <c r="M13" s="6"/>
      <c r="N13" s="6"/>
      <c r="O13" s="6"/>
    </row>
    <row r="14" spans="1:15" s="7" customFormat="1" ht="25.5" x14ac:dyDescent="0.2">
      <c r="A14" s="38">
        <v>13</v>
      </c>
      <c r="B14" s="22" t="s">
        <v>13</v>
      </c>
      <c r="C14" s="25" t="s">
        <v>96</v>
      </c>
      <c r="D14" s="26" t="s">
        <v>89</v>
      </c>
      <c r="E14" s="33">
        <v>2000</v>
      </c>
      <c r="F14" s="36"/>
      <c r="G14" s="44">
        <f t="shared" si="0"/>
        <v>0</v>
      </c>
      <c r="H14" s="6"/>
      <c r="I14" s="6"/>
      <c r="J14" s="6"/>
      <c r="K14" s="6"/>
      <c r="L14" s="6"/>
      <c r="M14" s="6"/>
      <c r="N14" s="6"/>
      <c r="O14" s="6"/>
    </row>
    <row r="15" spans="1:15" s="7" customFormat="1" ht="12.75" x14ac:dyDescent="0.2">
      <c r="A15" s="38">
        <v>14</v>
      </c>
      <c r="B15" s="22" t="s">
        <v>14</v>
      </c>
      <c r="C15" s="25" t="s">
        <v>97</v>
      </c>
      <c r="D15" s="26" t="s">
        <v>89</v>
      </c>
      <c r="E15" s="33">
        <v>300</v>
      </c>
      <c r="F15" s="36"/>
      <c r="G15" s="44">
        <f t="shared" si="0"/>
        <v>0</v>
      </c>
      <c r="H15" s="6"/>
      <c r="I15" s="6"/>
      <c r="J15" s="6"/>
      <c r="K15" s="6"/>
      <c r="L15" s="6"/>
      <c r="M15" s="6"/>
      <c r="N15" s="6"/>
      <c r="O15" s="6"/>
    </row>
    <row r="16" spans="1:15" s="7" customFormat="1" ht="25.5" x14ac:dyDescent="0.2">
      <c r="A16" s="38">
        <v>15</v>
      </c>
      <c r="B16" s="22" t="s">
        <v>15</v>
      </c>
      <c r="C16" s="25" t="s">
        <v>98</v>
      </c>
      <c r="D16" s="26" t="s">
        <v>89</v>
      </c>
      <c r="E16" s="33">
        <v>2000</v>
      </c>
      <c r="F16" s="36"/>
      <c r="G16" s="44">
        <f t="shared" si="0"/>
        <v>0</v>
      </c>
      <c r="H16" s="6"/>
      <c r="I16" s="6"/>
      <c r="J16" s="6"/>
      <c r="K16" s="6"/>
      <c r="L16" s="6"/>
      <c r="M16" s="6"/>
      <c r="N16" s="6"/>
      <c r="O16" s="6"/>
    </row>
    <row r="17" spans="1:15" s="7" customFormat="1" ht="25.5" x14ac:dyDescent="0.2">
      <c r="A17" s="38">
        <v>16</v>
      </c>
      <c r="B17" s="22" t="s">
        <v>21</v>
      </c>
      <c r="C17" s="25" t="s">
        <v>99</v>
      </c>
      <c r="D17" s="26" t="s">
        <v>89</v>
      </c>
      <c r="E17" s="33">
        <v>1500</v>
      </c>
      <c r="F17" s="36"/>
      <c r="G17" s="44">
        <f t="shared" si="0"/>
        <v>0</v>
      </c>
      <c r="H17" s="6"/>
      <c r="I17" s="6"/>
      <c r="J17" s="6"/>
      <c r="K17" s="6"/>
      <c r="L17" s="6"/>
      <c r="M17" s="6"/>
      <c r="N17" s="6"/>
      <c r="O17" s="6"/>
    </row>
    <row r="18" spans="1:15" s="7" customFormat="1" ht="25.5" x14ac:dyDescent="0.2">
      <c r="A18" s="38">
        <v>17</v>
      </c>
      <c r="B18" s="22" t="s">
        <v>22</v>
      </c>
      <c r="C18" s="25" t="s">
        <v>100</v>
      </c>
      <c r="D18" s="26" t="s">
        <v>89</v>
      </c>
      <c r="E18" s="33">
        <v>500</v>
      </c>
      <c r="F18" s="36"/>
      <c r="G18" s="44">
        <f t="shared" si="0"/>
        <v>0</v>
      </c>
      <c r="H18" s="6"/>
      <c r="I18" s="6"/>
      <c r="J18" s="6"/>
      <c r="K18" s="6"/>
      <c r="L18" s="6"/>
      <c r="M18" s="6"/>
      <c r="N18" s="6"/>
      <c r="O18" s="6"/>
    </row>
    <row r="19" spans="1:15" s="7" customFormat="1" ht="38.25" x14ac:dyDescent="0.2">
      <c r="A19" s="38">
        <v>18</v>
      </c>
      <c r="B19" s="50" t="s">
        <v>167</v>
      </c>
      <c r="C19" s="25" t="s">
        <v>168</v>
      </c>
      <c r="D19" s="26" t="s">
        <v>101</v>
      </c>
      <c r="E19" s="33">
        <v>10</v>
      </c>
      <c r="F19" s="36"/>
      <c r="G19" s="44">
        <f t="shared" si="0"/>
        <v>0</v>
      </c>
      <c r="H19" s="6"/>
      <c r="I19" s="6"/>
      <c r="J19" s="6"/>
      <c r="K19" s="6"/>
      <c r="L19" s="6"/>
      <c r="M19" s="6"/>
      <c r="N19" s="6"/>
      <c r="O19" s="6"/>
    </row>
    <row r="20" spans="1:15" s="7" customFormat="1" ht="25.5" x14ac:dyDescent="0.2">
      <c r="A20" s="38">
        <v>19</v>
      </c>
      <c r="B20" s="22" t="s">
        <v>59</v>
      </c>
      <c r="C20" s="25" t="s">
        <v>169</v>
      </c>
      <c r="D20" s="26" t="s">
        <v>89</v>
      </c>
      <c r="E20" s="33">
        <v>300</v>
      </c>
      <c r="F20" s="36"/>
      <c r="G20" s="44">
        <f t="shared" si="0"/>
        <v>0</v>
      </c>
      <c r="H20" s="6"/>
      <c r="I20" s="6"/>
      <c r="J20" s="6"/>
      <c r="K20" s="6"/>
      <c r="L20" s="6"/>
      <c r="M20" s="6"/>
      <c r="N20" s="6"/>
      <c r="O20" s="6"/>
    </row>
    <row r="21" spans="1:15" s="7" customFormat="1" ht="25.5" x14ac:dyDescent="0.2">
      <c r="A21" s="38">
        <v>20</v>
      </c>
      <c r="B21" s="22" t="s">
        <v>30</v>
      </c>
      <c r="C21" s="27" t="s">
        <v>102</v>
      </c>
      <c r="D21" s="26" t="s">
        <v>101</v>
      </c>
      <c r="E21" s="33">
        <v>30</v>
      </c>
      <c r="F21" s="36"/>
      <c r="G21" s="44">
        <f t="shared" si="0"/>
        <v>0</v>
      </c>
      <c r="H21" s="6"/>
      <c r="I21" s="6"/>
      <c r="J21" s="6"/>
      <c r="K21" s="6"/>
      <c r="L21" s="6"/>
      <c r="M21" s="6"/>
      <c r="N21" s="6"/>
      <c r="O21" s="6"/>
    </row>
    <row r="22" spans="1:15" s="7" customFormat="1" ht="38.25" x14ac:dyDescent="0.2">
      <c r="A22" s="38">
        <v>21</v>
      </c>
      <c r="B22" s="22" t="s">
        <v>40</v>
      </c>
      <c r="C22" s="25" t="s">
        <v>103</v>
      </c>
      <c r="D22" s="26" t="s">
        <v>101</v>
      </c>
      <c r="E22" s="33">
        <v>15</v>
      </c>
      <c r="F22" s="36"/>
      <c r="G22" s="44">
        <f t="shared" si="0"/>
        <v>0</v>
      </c>
      <c r="H22" s="6"/>
      <c r="I22" s="6"/>
      <c r="J22" s="6"/>
      <c r="K22" s="6"/>
      <c r="L22" s="6"/>
      <c r="M22" s="6"/>
      <c r="N22" s="6"/>
      <c r="O22" s="6"/>
    </row>
    <row r="23" spans="1:15" s="7" customFormat="1" ht="25.5" x14ac:dyDescent="0.2">
      <c r="A23" s="38">
        <v>22</v>
      </c>
      <c r="B23" s="22" t="s">
        <v>2</v>
      </c>
      <c r="C23" s="25" t="s">
        <v>104</v>
      </c>
      <c r="D23" s="26" t="s">
        <v>89</v>
      </c>
      <c r="E23" s="33">
        <v>2000</v>
      </c>
      <c r="F23" s="36"/>
      <c r="G23" s="44">
        <f t="shared" si="0"/>
        <v>0</v>
      </c>
      <c r="H23" s="6"/>
      <c r="I23" s="6"/>
      <c r="J23" s="6"/>
      <c r="K23" s="6"/>
      <c r="L23" s="6"/>
      <c r="M23" s="6"/>
      <c r="N23" s="6"/>
      <c r="O23" s="6"/>
    </row>
    <row r="24" spans="1:15" s="7" customFormat="1" ht="25.5" x14ac:dyDescent="0.2">
      <c r="A24" s="38">
        <v>23</v>
      </c>
      <c r="B24" s="22" t="s">
        <v>41</v>
      </c>
      <c r="C24" s="25" t="s">
        <v>105</v>
      </c>
      <c r="D24" s="26" t="s">
        <v>89</v>
      </c>
      <c r="E24" s="33">
        <v>300</v>
      </c>
      <c r="F24" s="36"/>
      <c r="G24" s="44">
        <f t="shared" si="0"/>
        <v>0</v>
      </c>
      <c r="H24" s="6"/>
      <c r="I24" s="6"/>
      <c r="J24" s="6"/>
      <c r="K24" s="6"/>
      <c r="L24" s="6"/>
      <c r="M24" s="6"/>
      <c r="N24" s="6"/>
      <c r="O24" s="6"/>
    </row>
    <row r="25" spans="1:15" s="7" customFormat="1" ht="25.5" x14ac:dyDescent="0.2">
      <c r="A25" s="38">
        <v>24</v>
      </c>
      <c r="B25" s="22" t="s">
        <v>34</v>
      </c>
      <c r="C25" s="25" t="s">
        <v>106</v>
      </c>
      <c r="D25" s="26" t="s">
        <v>89</v>
      </c>
      <c r="E25" s="33">
        <v>200</v>
      </c>
      <c r="F25" s="36"/>
      <c r="G25" s="44">
        <f t="shared" si="0"/>
        <v>0</v>
      </c>
      <c r="H25" s="6"/>
      <c r="I25" s="6"/>
      <c r="J25" s="6"/>
      <c r="K25" s="6"/>
      <c r="L25" s="6"/>
      <c r="M25" s="6"/>
      <c r="N25" s="6"/>
      <c r="O25" s="6"/>
    </row>
    <row r="26" spans="1:15" s="7" customFormat="1" ht="25.5" x14ac:dyDescent="0.2">
      <c r="A26" s="38">
        <v>25</v>
      </c>
      <c r="B26" s="22" t="s">
        <v>20</v>
      </c>
      <c r="C26" s="25" t="s">
        <v>107</v>
      </c>
      <c r="D26" s="26" t="s">
        <v>89</v>
      </c>
      <c r="E26" s="33">
        <v>10000</v>
      </c>
      <c r="F26" s="36"/>
      <c r="G26" s="44">
        <f t="shared" si="0"/>
        <v>0</v>
      </c>
      <c r="H26" s="6"/>
      <c r="I26" s="6"/>
      <c r="J26" s="6"/>
      <c r="K26" s="6"/>
      <c r="L26" s="6"/>
      <c r="M26" s="6"/>
      <c r="N26" s="6"/>
      <c r="O26" s="6"/>
    </row>
    <row r="27" spans="1:15" s="7" customFormat="1" ht="25.5" x14ac:dyDescent="0.2">
      <c r="A27" s="38">
        <v>26</v>
      </c>
      <c r="B27" s="22" t="s">
        <v>18</v>
      </c>
      <c r="C27" s="25" t="s">
        <v>108</v>
      </c>
      <c r="D27" s="26" t="s">
        <v>89</v>
      </c>
      <c r="E27" s="33">
        <v>1000</v>
      </c>
      <c r="F27" s="36"/>
      <c r="G27" s="44">
        <f t="shared" si="0"/>
        <v>0</v>
      </c>
      <c r="H27" s="6"/>
      <c r="I27" s="6"/>
      <c r="J27" s="6"/>
      <c r="K27" s="6"/>
      <c r="L27" s="6"/>
      <c r="M27" s="6"/>
      <c r="N27" s="6"/>
      <c r="O27" s="6"/>
    </row>
    <row r="28" spans="1:15" s="7" customFormat="1" ht="25.5" x14ac:dyDescent="0.2">
      <c r="A28" s="38">
        <v>27</v>
      </c>
      <c r="B28" s="22" t="s">
        <v>60</v>
      </c>
      <c r="C28" s="25" t="s">
        <v>109</v>
      </c>
      <c r="D28" s="26" t="s">
        <v>101</v>
      </c>
      <c r="E28" s="33">
        <v>40</v>
      </c>
      <c r="F28" s="37"/>
      <c r="G28" s="44">
        <f t="shared" si="0"/>
        <v>0</v>
      </c>
      <c r="H28" s="6"/>
      <c r="I28" s="6"/>
      <c r="J28" s="6"/>
      <c r="K28" s="6"/>
      <c r="L28" s="6"/>
      <c r="M28" s="6"/>
      <c r="N28" s="6"/>
      <c r="O28" s="6"/>
    </row>
    <row r="29" spans="1:15" s="7" customFormat="1" ht="12.75" x14ac:dyDescent="0.2">
      <c r="A29" s="38">
        <v>28</v>
      </c>
      <c r="B29" s="22" t="s">
        <v>4</v>
      </c>
      <c r="C29" s="25" t="s">
        <v>110</v>
      </c>
      <c r="D29" s="26" t="s">
        <v>89</v>
      </c>
      <c r="E29" s="33">
        <v>150</v>
      </c>
      <c r="F29" s="36"/>
      <c r="G29" s="44">
        <f t="shared" si="0"/>
        <v>0</v>
      </c>
      <c r="H29" s="6"/>
      <c r="I29" s="6"/>
      <c r="J29" s="6"/>
      <c r="K29" s="6"/>
      <c r="L29" s="6"/>
      <c r="M29" s="6"/>
      <c r="N29" s="6"/>
      <c r="O29" s="6"/>
    </row>
    <row r="30" spans="1:15" s="7" customFormat="1" ht="38.25" x14ac:dyDescent="0.2">
      <c r="A30" s="38">
        <v>29</v>
      </c>
      <c r="B30" s="22" t="s">
        <v>3</v>
      </c>
      <c r="C30" s="25" t="s">
        <v>111</v>
      </c>
      <c r="D30" s="26" t="s">
        <v>89</v>
      </c>
      <c r="E30" s="33">
        <v>150</v>
      </c>
      <c r="F30" s="36"/>
      <c r="G30" s="44">
        <f t="shared" si="0"/>
        <v>0</v>
      </c>
      <c r="H30" s="6"/>
      <c r="I30" s="6"/>
      <c r="J30" s="6"/>
      <c r="K30" s="6"/>
      <c r="L30" s="6"/>
      <c r="M30" s="6"/>
      <c r="N30" s="6"/>
      <c r="O30" s="6"/>
    </row>
    <row r="31" spans="1:15" s="7" customFormat="1" ht="38.25" x14ac:dyDescent="0.2">
      <c r="A31" s="38">
        <v>30</v>
      </c>
      <c r="B31" s="22" t="s">
        <v>35</v>
      </c>
      <c r="C31" s="25" t="s">
        <v>112</v>
      </c>
      <c r="D31" s="26" t="s">
        <v>89</v>
      </c>
      <c r="E31" s="33">
        <v>50</v>
      </c>
      <c r="F31" s="36"/>
      <c r="G31" s="44">
        <f t="shared" si="0"/>
        <v>0</v>
      </c>
      <c r="H31" s="6"/>
      <c r="I31" s="6"/>
      <c r="J31" s="6"/>
      <c r="K31" s="6"/>
      <c r="L31" s="6"/>
      <c r="M31" s="6"/>
      <c r="N31" s="6"/>
      <c r="O31" s="6"/>
    </row>
    <row r="32" spans="1:15" s="7" customFormat="1" ht="25.5" x14ac:dyDescent="0.2">
      <c r="A32" s="38">
        <v>31</v>
      </c>
      <c r="B32" s="50" t="s">
        <v>170</v>
      </c>
      <c r="C32" s="25" t="s">
        <v>171</v>
      </c>
      <c r="D32" s="26" t="s">
        <v>89</v>
      </c>
      <c r="E32" s="33">
        <v>10</v>
      </c>
      <c r="F32" s="36"/>
      <c r="G32" s="44">
        <f t="shared" si="0"/>
        <v>0</v>
      </c>
      <c r="H32" s="6"/>
      <c r="I32" s="6"/>
      <c r="J32" s="6"/>
      <c r="K32" s="6"/>
      <c r="L32" s="6"/>
      <c r="M32" s="6"/>
      <c r="N32" s="6"/>
      <c r="O32" s="6"/>
    </row>
    <row r="33" spans="1:15" s="7" customFormat="1" ht="25.5" x14ac:dyDescent="0.2">
      <c r="A33" s="38">
        <v>32</v>
      </c>
      <c r="B33" s="22" t="s">
        <v>25</v>
      </c>
      <c r="C33" s="25" t="s">
        <v>113</v>
      </c>
      <c r="D33" s="26" t="s">
        <v>89</v>
      </c>
      <c r="E33" s="33">
        <v>200</v>
      </c>
      <c r="F33" s="36"/>
      <c r="G33" s="44">
        <f t="shared" si="0"/>
        <v>0</v>
      </c>
      <c r="H33" s="6"/>
      <c r="I33" s="6"/>
      <c r="J33" s="6"/>
      <c r="K33" s="6"/>
      <c r="L33" s="6"/>
      <c r="M33" s="6"/>
      <c r="N33" s="6"/>
      <c r="O33" s="6"/>
    </row>
    <row r="34" spans="1:15" s="7" customFormat="1" ht="25.5" x14ac:dyDescent="0.2">
      <c r="A34" s="38">
        <v>33</v>
      </c>
      <c r="B34" s="22" t="s">
        <v>114</v>
      </c>
      <c r="C34" s="28" t="s">
        <v>115</v>
      </c>
      <c r="D34" s="26" t="s">
        <v>89</v>
      </c>
      <c r="E34" s="33">
        <v>150</v>
      </c>
      <c r="F34" s="36"/>
      <c r="G34" s="44">
        <f t="shared" si="0"/>
        <v>0</v>
      </c>
      <c r="H34" s="6"/>
      <c r="I34" s="6"/>
      <c r="J34" s="6"/>
      <c r="K34" s="6"/>
      <c r="L34" s="6"/>
      <c r="M34" s="6"/>
      <c r="N34" s="6"/>
      <c r="O34" s="6"/>
    </row>
    <row r="35" spans="1:15" s="7" customFormat="1" ht="38.25" x14ac:dyDescent="0.2">
      <c r="A35" s="38">
        <v>34</v>
      </c>
      <c r="B35" s="22" t="s">
        <v>172</v>
      </c>
      <c r="C35" s="25" t="s">
        <v>173</v>
      </c>
      <c r="D35" s="26" t="s">
        <v>89</v>
      </c>
      <c r="E35" s="33">
        <v>50</v>
      </c>
      <c r="F35" s="36"/>
      <c r="G35" s="44">
        <f t="shared" si="0"/>
        <v>0</v>
      </c>
      <c r="H35" s="6"/>
      <c r="I35" s="6"/>
      <c r="J35" s="6"/>
      <c r="K35" s="6"/>
      <c r="L35" s="6"/>
      <c r="M35" s="6"/>
      <c r="N35" s="6"/>
      <c r="O35" s="6"/>
    </row>
    <row r="36" spans="1:15" s="56" customFormat="1" ht="51" x14ac:dyDescent="0.2">
      <c r="A36" s="38">
        <v>35</v>
      </c>
      <c r="B36" s="57" t="s">
        <v>19</v>
      </c>
      <c r="C36" s="51" t="s">
        <v>116</v>
      </c>
      <c r="D36" s="52" t="s">
        <v>89</v>
      </c>
      <c r="E36" s="53">
        <v>192</v>
      </c>
      <c r="F36" s="54"/>
      <c r="G36" s="44">
        <f t="shared" si="0"/>
        <v>0</v>
      </c>
      <c r="H36" s="55"/>
      <c r="I36" s="55"/>
      <c r="J36" s="55"/>
      <c r="K36" s="55"/>
      <c r="L36" s="55"/>
      <c r="M36" s="55"/>
      <c r="N36" s="55"/>
      <c r="O36" s="55"/>
    </row>
    <row r="37" spans="1:15" s="7" customFormat="1" ht="38.25" x14ac:dyDescent="0.2">
      <c r="A37" s="38">
        <v>36</v>
      </c>
      <c r="B37" s="57" t="s">
        <v>174</v>
      </c>
      <c r="C37" s="51" t="s">
        <v>175</v>
      </c>
      <c r="D37" s="26" t="s">
        <v>101</v>
      </c>
      <c r="E37" s="33">
        <v>10</v>
      </c>
      <c r="F37" s="36"/>
      <c r="G37" s="44">
        <f t="shared" si="0"/>
        <v>0</v>
      </c>
      <c r="H37" s="6"/>
      <c r="I37" s="6"/>
      <c r="J37" s="6"/>
      <c r="K37" s="6"/>
      <c r="L37" s="6"/>
      <c r="M37" s="6"/>
      <c r="N37" s="6"/>
      <c r="O37" s="6"/>
    </row>
    <row r="38" spans="1:15" s="7" customFormat="1" ht="25.5" x14ac:dyDescent="0.2">
      <c r="A38" s="38">
        <v>37</v>
      </c>
      <c r="B38" s="22" t="s">
        <v>42</v>
      </c>
      <c r="C38" s="25" t="s">
        <v>117</v>
      </c>
      <c r="D38" s="26" t="s">
        <v>89</v>
      </c>
      <c r="E38" s="33">
        <v>120</v>
      </c>
      <c r="F38" s="36"/>
      <c r="G38" s="44">
        <f t="shared" si="0"/>
        <v>0</v>
      </c>
      <c r="H38" s="6"/>
      <c r="I38" s="6"/>
      <c r="J38" s="6"/>
      <c r="K38" s="6"/>
      <c r="L38" s="6"/>
      <c r="M38" s="6"/>
      <c r="N38" s="6"/>
      <c r="O38" s="6"/>
    </row>
    <row r="39" spans="1:15" s="7" customFormat="1" ht="25.5" x14ac:dyDescent="0.2">
      <c r="A39" s="38">
        <v>38</v>
      </c>
      <c r="B39" s="22" t="s">
        <v>118</v>
      </c>
      <c r="C39" s="25" t="s">
        <v>119</v>
      </c>
      <c r="D39" s="26" t="s">
        <v>89</v>
      </c>
      <c r="E39" s="33">
        <v>180</v>
      </c>
      <c r="F39" s="36"/>
      <c r="G39" s="44">
        <f t="shared" si="0"/>
        <v>0</v>
      </c>
      <c r="H39" s="6"/>
      <c r="I39" s="6"/>
      <c r="J39" s="6"/>
      <c r="K39" s="6"/>
      <c r="L39" s="6"/>
      <c r="M39" s="6"/>
      <c r="N39" s="6"/>
      <c r="O39" s="6"/>
    </row>
    <row r="40" spans="1:15" s="7" customFormat="1" ht="25.5" x14ac:dyDescent="0.2">
      <c r="A40" s="38">
        <v>39</v>
      </c>
      <c r="B40" s="22" t="s">
        <v>52</v>
      </c>
      <c r="C40" s="28" t="s">
        <v>120</v>
      </c>
      <c r="D40" s="26" t="s">
        <v>89</v>
      </c>
      <c r="E40" s="33">
        <v>200</v>
      </c>
      <c r="F40" s="36"/>
      <c r="G40" s="44">
        <f t="shared" si="0"/>
        <v>0</v>
      </c>
      <c r="H40" s="6"/>
      <c r="I40" s="6"/>
      <c r="J40" s="6"/>
      <c r="K40" s="6"/>
      <c r="L40" s="6"/>
      <c r="M40" s="6"/>
      <c r="N40" s="6"/>
      <c r="O40" s="6"/>
    </row>
    <row r="41" spans="1:15" s="7" customFormat="1" ht="25.5" x14ac:dyDescent="0.2">
      <c r="A41" s="38">
        <v>40</v>
      </c>
      <c r="B41" s="22" t="s">
        <v>53</v>
      </c>
      <c r="C41" s="28" t="s">
        <v>121</v>
      </c>
      <c r="D41" s="26" t="s">
        <v>89</v>
      </c>
      <c r="E41" s="33">
        <v>120</v>
      </c>
      <c r="F41" s="36"/>
      <c r="G41" s="44">
        <f t="shared" si="0"/>
        <v>0</v>
      </c>
      <c r="H41" s="6"/>
      <c r="I41" s="6"/>
      <c r="J41" s="6"/>
      <c r="K41" s="6"/>
      <c r="L41" s="6"/>
      <c r="M41" s="6"/>
      <c r="N41" s="6"/>
      <c r="O41" s="6"/>
    </row>
    <row r="42" spans="1:15" s="7" customFormat="1" ht="16.5" customHeight="1" x14ac:dyDescent="0.2">
      <c r="A42" s="38">
        <v>41</v>
      </c>
      <c r="B42" s="22" t="s">
        <v>122</v>
      </c>
      <c r="C42" s="28" t="s">
        <v>123</v>
      </c>
      <c r="D42" s="26" t="s">
        <v>89</v>
      </c>
      <c r="E42" s="33">
        <v>24</v>
      </c>
      <c r="F42" s="36"/>
      <c r="G42" s="44">
        <f t="shared" si="0"/>
        <v>0</v>
      </c>
      <c r="H42" s="6"/>
      <c r="I42" s="6"/>
      <c r="J42" s="6"/>
      <c r="K42" s="6"/>
      <c r="L42" s="6"/>
      <c r="M42" s="6"/>
      <c r="N42" s="6"/>
      <c r="O42" s="6"/>
    </row>
    <row r="43" spans="1:15" s="7" customFormat="1" ht="29.25" customHeight="1" x14ac:dyDescent="0.2">
      <c r="A43" s="38">
        <v>42</v>
      </c>
      <c r="B43" s="22" t="s">
        <v>176</v>
      </c>
      <c r="C43" s="28" t="s">
        <v>178</v>
      </c>
      <c r="D43" s="26" t="s">
        <v>89</v>
      </c>
      <c r="E43" s="33">
        <v>5</v>
      </c>
      <c r="F43" s="36"/>
      <c r="G43" s="44">
        <f t="shared" si="0"/>
        <v>0</v>
      </c>
      <c r="H43" s="6"/>
      <c r="I43" s="6"/>
      <c r="J43" s="6"/>
      <c r="K43" s="6"/>
      <c r="L43" s="6"/>
      <c r="M43" s="6"/>
      <c r="N43" s="6"/>
      <c r="O43" s="6"/>
    </row>
    <row r="44" spans="1:15" s="7" customFormat="1" ht="29.25" customHeight="1" x14ac:dyDescent="0.2">
      <c r="A44" s="38">
        <v>43</v>
      </c>
      <c r="B44" s="22" t="s">
        <v>177</v>
      </c>
      <c r="C44" s="28" t="s">
        <v>179</v>
      </c>
      <c r="D44" s="26" t="s">
        <v>89</v>
      </c>
      <c r="E44" s="33">
        <v>150</v>
      </c>
      <c r="F44" s="36"/>
      <c r="G44" s="44">
        <f t="shared" si="0"/>
        <v>0</v>
      </c>
      <c r="H44" s="6"/>
      <c r="I44" s="6"/>
      <c r="J44" s="6"/>
      <c r="K44" s="6"/>
      <c r="L44" s="6"/>
      <c r="M44" s="6"/>
      <c r="N44" s="6"/>
      <c r="O44" s="6"/>
    </row>
    <row r="45" spans="1:15" s="7" customFormat="1" ht="29.25" customHeight="1" x14ac:dyDescent="0.2">
      <c r="A45" s="38">
        <v>44</v>
      </c>
      <c r="B45" s="22" t="s">
        <v>183</v>
      </c>
      <c r="C45" s="28" t="s">
        <v>184</v>
      </c>
      <c r="D45" s="26" t="s">
        <v>89</v>
      </c>
      <c r="E45" s="33">
        <v>50</v>
      </c>
      <c r="F45" s="36"/>
      <c r="G45" s="44">
        <f t="shared" si="0"/>
        <v>0</v>
      </c>
      <c r="H45" s="6"/>
      <c r="I45" s="6"/>
      <c r="J45" s="6"/>
      <c r="K45" s="6"/>
      <c r="L45" s="6"/>
      <c r="M45" s="6"/>
      <c r="N45" s="6"/>
      <c r="O45" s="6"/>
    </row>
    <row r="46" spans="1:15" s="7" customFormat="1" ht="29.25" customHeight="1" x14ac:dyDescent="0.2">
      <c r="A46" s="38">
        <v>45</v>
      </c>
      <c r="B46" s="22" t="s">
        <v>182</v>
      </c>
      <c r="C46" s="28" t="s">
        <v>185</v>
      </c>
      <c r="D46" s="26" t="s">
        <v>89</v>
      </c>
      <c r="E46" s="33">
        <v>50</v>
      </c>
      <c r="F46" s="36"/>
      <c r="G46" s="44">
        <f t="shared" si="0"/>
        <v>0</v>
      </c>
      <c r="H46" s="6"/>
      <c r="I46" s="6"/>
      <c r="J46" s="6"/>
      <c r="K46" s="6"/>
      <c r="L46" s="6"/>
      <c r="M46" s="6"/>
      <c r="N46" s="6"/>
      <c r="O46" s="6"/>
    </row>
    <row r="47" spans="1:15" s="7" customFormat="1" ht="29.25" customHeight="1" x14ac:dyDescent="0.2">
      <c r="A47" s="38">
        <v>46</v>
      </c>
      <c r="B47" s="22" t="s">
        <v>180</v>
      </c>
      <c r="C47" s="28" t="s">
        <v>181</v>
      </c>
      <c r="D47" s="26" t="s">
        <v>89</v>
      </c>
      <c r="E47" s="33">
        <v>50</v>
      </c>
      <c r="F47" s="36"/>
      <c r="G47" s="44">
        <f t="shared" si="0"/>
        <v>0</v>
      </c>
      <c r="H47" s="6"/>
      <c r="I47" s="6"/>
      <c r="J47" s="6"/>
      <c r="K47" s="6"/>
      <c r="L47" s="6"/>
      <c r="M47" s="6"/>
      <c r="N47" s="6"/>
      <c r="O47" s="6"/>
    </row>
    <row r="48" spans="1:15" s="7" customFormat="1" ht="42.75" customHeight="1" x14ac:dyDescent="0.2">
      <c r="A48" s="38">
        <v>47</v>
      </c>
      <c r="B48" s="22" t="s">
        <v>186</v>
      </c>
      <c r="C48" s="28" t="s">
        <v>187</v>
      </c>
      <c r="D48" s="26" t="s">
        <v>101</v>
      </c>
      <c r="E48" s="33">
        <v>20</v>
      </c>
      <c r="F48" s="36"/>
      <c r="G48" s="44">
        <f t="shared" si="0"/>
        <v>0</v>
      </c>
      <c r="H48" s="6"/>
      <c r="I48" s="6"/>
      <c r="J48" s="6"/>
      <c r="K48" s="6"/>
      <c r="L48" s="6"/>
      <c r="M48" s="6"/>
      <c r="N48" s="6"/>
      <c r="O48" s="6"/>
    </row>
    <row r="49" spans="1:15" s="7" customFormat="1" ht="27.75" customHeight="1" x14ac:dyDescent="0.2">
      <c r="A49" s="38">
        <v>48</v>
      </c>
      <c r="B49" s="22" t="s">
        <v>188</v>
      </c>
      <c r="C49" s="28" t="s">
        <v>189</v>
      </c>
      <c r="D49" s="26" t="s">
        <v>101</v>
      </c>
      <c r="E49" s="33">
        <v>100</v>
      </c>
      <c r="F49" s="36"/>
      <c r="G49" s="44">
        <f t="shared" si="0"/>
        <v>0</v>
      </c>
      <c r="H49" s="6"/>
      <c r="I49" s="6"/>
      <c r="J49" s="6"/>
      <c r="K49" s="6"/>
      <c r="L49" s="6"/>
      <c r="M49" s="6"/>
      <c r="N49" s="6"/>
      <c r="O49" s="6"/>
    </row>
    <row r="50" spans="1:15" s="7" customFormat="1" ht="27.75" customHeight="1" x14ac:dyDescent="0.2">
      <c r="A50" s="38">
        <v>49</v>
      </c>
      <c r="B50" s="22" t="s">
        <v>190</v>
      </c>
      <c r="C50" s="28" t="s">
        <v>191</v>
      </c>
      <c r="D50" s="26" t="s">
        <v>101</v>
      </c>
      <c r="E50" s="33">
        <v>30</v>
      </c>
      <c r="F50" s="36"/>
      <c r="G50" s="44">
        <f t="shared" si="0"/>
        <v>0</v>
      </c>
      <c r="H50" s="6"/>
      <c r="I50" s="6"/>
      <c r="J50" s="6"/>
      <c r="K50" s="6"/>
      <c r="L50" s="6"/>
      <c r="M50" s="6"/>
      <c r="N50" s="6"/>
      <c r="O50" s="6"/>
    </row>
    <row r="51" spans="1:15" s="7" customFormat="1" ht="17.25" customHeight="1" x14ac:dyDescent="0.2">
      <c r="A51" s="38">
        <v>50</v>
      </c>
      <c r="B51" s="22" t="s">
        <v>192</v>
      </c>
      <c r="C51" s="28" t="s">
        <v>193</v>
      </c>
      <c r="D51" s="26" t="s">
        <v>101</v>
      </c>
      <c r="E51" s="33">
        <v>200</v>
      </c>
      <c r="F51" s="36"/>
      <c r="G51" s="44">
        <f t="shared" si="0"/>
        <v>0</v>
      </c>
      <c r="H51" s="6"/>
      <c r="I51" s="6"/>
      <c r="J51" s="6"/>
      <c r="K51" s="6"/>
      <c r="L51" s="6"/>
      <c r="M51" s="6"/>
      <c r="N51" s="6"/>
      <c r="O51" s="6"/>
    </row>
    <row r="52" spans="1:15" s="7" customFormat="1" ht="41.25" customHeight="1" x14ac:dyDescent="0.2">
      <c r="A52" s="38">
        <v>51</v>
      </c>
      <c r="B52" s="22" t="s">
        <v>194</v>
      </c>
      <c r="C52" s="28" t="s">
        <v>195</v>
      </c>
      <c r="D52" s="26" t="s">
        <v>101</v>
      </c>
      <c r="E52" s="33">
        <v>20</v>
      </c>
      <c r="F52" s="36"/>
      <c r="G52" s="44">
        <f t="shared" si="0"/>
        <v>0</v>
      </c>
      <c r="H52" s="6"/>
      <c r="I52" s="6"/>
      <c r="J52" s="6"/>
      <c r="K52" s="6"/>
      <c r="L52" s="6"/>
      <c r="M52" s="6"/>
      <c r="N52" s="6"/>
      <c r="O52" s="6"/>
    </row>
    <row r="53" spans="1:15" s="7" customFormat="1" ht="51" x14ac:dyDescent="0.2">
      <c r="A53" s="38">
        <v>52</v>
      </c>
      <c r="B53" s="22" t="s">
        <v>23</v>
      </c>
      <c r="C53" s="28" t="s">
        <v>124</v>
      </c>
      <c r="D53" s="26" t="s">
        <v>89</v>
      </c>
      <c r="E53" s="33">
        <v>40</v>
      </c>
      <c r="F53" s="36"/>
      <c r="G53" s="44">
        <f t="shared" si="0"/>
        <v>0</v>
      </c>
      <c r="H53" s="6"/>
      <c r="I53" s="6"/>
      <c r="J53" s="6"/>
      <c r="K53" s="6"/>
      <c r="L53" s="6"/>
      <c r="M53" s="6"/>
      <c r="N53" s="6"/>
      <c r="O53" s="6"/>
    </row>
    <row r="54" spans="1:15" s="7" customFormat="1" ht="25.5" x14ac:dyDescent="0.2">
      <c r="A54" s="38">
        <v>53</v>
      </c>
      <c r="B54" s="22" t="s">
        <v>24</v>
      </c>
      <c r="C54" s="28" t="s">
        <v>125</v>
      </c>
      <c r="D54" s="26" t="s">
        <v>89</v>
      </c>
      <c r="E54" s="33">
        <v>40</v>
      </c>
      <c r="F54" s="36"/>
      <c r="G54" s="44">
        <f t="shared" si="0"/>
        <v>0</v>
      </c>
      <c r="H54" s="6"/>
      <c r="I54" s="6"/>
      <c r="J54" s="6"/>
      <c r="K54" s="6"/>
      <c r="L54" s="6"/>
      <c r="M54" s="6"/>
      <c r="N54" s="6"/>
      <c r="O54" s="6"/>
    </row>
    <row r="55" spans="1:15" s="7" customFormat="1" ht="25.5" x14ac:dyDescent="0.2">
      <c r="A55" s="38">
        <v>54</v>
      </c>
      <c r="B55" s="22" t="s">
        <v>16</v>
      </c>
      <c r="C55" s="28" t="s">
        <v>126</v>
      </c>
      <c r="D55" s="26" t="s">
        <v>89</v>
      </c>
      <c r="E55" s="33">
        <v>20</v>
      </c>
      <c r="F55" s="36"/>
      <c r="G55" s="44">
        <f t="shared" si="0"/>
        <v>0</v>
      </c>
      <c r="H55" s="6"/>
      <c r="I55" s="6"/>
      <c r="J55" s="6"/>
      <c r="K55" s="6"/>
      <c r="L55" s="6"/>
      <c r="M55" s="6"/>
      <c r="N55" s="6"/>
      <c r="O55" s="6"/>
    </row>
    <row r="56" spans="1:15" s="7" customFormat="1" ht="25.5" x14ac:dyDescent="0.2">
      <c r="A56" s="38">
        <v>55</v>
      </c>
      <c r="B56" s="22" t="s">
        <v>196</v>
      </c>
      <c r="C56" s="28" t="s">
        <v>197</v>
      </c>
      <c r="D56" s="26" t="s">
        <v>89</v>
      </c>
      <c r="E56" s="33">
        <v>10</v>
      </c>
      <c r="F56" s="36"/>
      <c r="G56" s="44">
        <f t="shared" si="0"/>
        <v>0</v>
      </c>
      <c r="H56" s="6"/>
      <c r="I56" s="6"/>
      <c r="J56" s="6"/>
      <c r="K56" s="6"/>
      <c r="L56" s="6"/>
      <c r="M56" s="6"/>
      <c r="N56" s="6"/>
      <c r="O56" s="6"/>
    </row>
    <row r="57" spans="1:15" s="7" customFormat="1" ht="12.75" x14ac:dyDescent="0.2">
      <c r="A57" s="38">
        <v>56</v>
      </c>
      <c r="B57" s="22" t="s">
        <v>198</v>
      </c>
      <c r="C57" s="28" t="s">
        <v>199</v>
      </c>
      <c r="D57" s="26" t="s">
        <v>89</v>
      </c>
      <c r="E57" s="33">
        <v>20</v>
      </c>
      <c r="F57" s="36"/>
      <c r="G57" s="44">
        <f t="shared" si="0"/>
        <v>0</v>
      </c>
      <c r="H57" s="6"/>
      <c r="I57" s="6"/>
      <c r="J57" s="6"/>
      <c r="K57" s="6"/>
      <c r="L57" s="6"/>
      <c r="M57" s="6"/>
      <c r="N57" s="6"/>
      <c r="O57" s="6"/>
    </row>
    <row r="58" spans="1:15" s="7" customFormat="1" ht="12.75" x14ac:dyDescent="0.2">
      <c r="A58" s="38">
        <v>57</v>
      </c>
      <c r="B58" s="22" t="s">
        <v>200</v>
      </c>
      <c r="C58" s="28" t="s">
        <v>201</v>
      </c>
      <c r="D58" s="26" t="s">
        <v>89</v>
      </c>
      <c r="E58" s="33">
        <v>40</v>
      </c>
      <c r="F58" s="36"/>
      <c r="G58" s="44">
        <f t="shared" si="0"/>
        <v>0</v>
      </c>
      <c r="H58" s="6"/>
      <c r="I58" s="6"/>
      <c r="J58" s="6"/>
      <c r="K58" s="6"/>
      <c r="L58" s="6"/>
      <c r="M58" s="6"/>
      <c r="N58" s="6"/>
      <c r="O58" s="6"/>
    </row>
    <row r="59" spans="1:15" s="7" customFormat="1" ht="25.5" x14ac:dyDescent="0.2">
      <c r="A59" s="38">
        <v>58</v>
      </c>
      <c r="B59" s="22" t="s">
        <v>79</v>
      </c>
      <c r="C59" s="29" t="s">
        <v>80</v>
      </c>
      <c r="D59" s="26" t="s">
        <v>89</v>
      </c>
      <c r="E59" s="33">
        <v>5</v>
      </c>
      <c r="F59" s="36"/>
      <c r="G59" s="44">
        <f t="shared" si="0"/>
        <v>0</v>
      </c>
      <c r="H59" s="6"/>
      <c r="I59" s="6"/>
      <c r="J59" s="6"/>
      <c r="K59" s="6"/>
      <c r="L59" s="6"/>
      <c r="M59" s="6"/>
      <c r="N59" s="6"/>
      <c r="O59" s="6"/>
    </row>
    <row r="60" spans="1:15" s="7" customFormat="1" ht="25.5" x14ac:dyDescent="0.2">
      <c r="A60" s="38">
        <v>59</v>
      </c>
      <c r="B60" s="22" t="s">
        <v>202</v>
      </c>
      <c r="C60" s="29" t="s">
        <v>203</v>
      </c>
      <c r="D60" s="26" t="s">
        <v>89</v>
      </c>
      <c r="E60" s="33">
        <v>27</v>
      </c>
      <c r="F60" s="36"/>
      <c r="G60" s="44">
        <f t="shared" si="0"/>
        <v>0</v>
      </c>
      <c r="H60" s="6"/>
      <c r="I60" s="6"/>
      <c r="J60" s="6"/>
      <c r="K60" s="6"/>
      <c r="L60" s="6"/>
      <c r="M60" s="6"/>
      <c r="N60" s="6"/>
      <c r="O60" s="6"/>
    </row>
    <row r="61" spans="1:15" s="7" customFormat="1" ht="38.25" x14ac:dyDescent="0.2">
      <c r="A61" s="38">
        <v>60</v>
      </c>
      <c r="B61" s="22" t="s">
        <v>50</v>
      </c>
      <c r="C61" s="28" t="s">
        <v>127</v>
      </c>
      <c r="D61" s="26" t="s">
        <v>89</v>
      </c>
      <c r="E61" s="33">
        <v>200</v>
      </c>
      <c r="F61" s="36"/>
      <c r="G61" s="44">
        <f t="shared" si="0"/>
        <v>0</v>
      </c>
      <c r="H61" s="6"/>
      <c r="I61" s="6"/>
      <c r="J61" s="6"/>
      <c r="K61" s="6"/>
      <c r="L61" s="6"/>
      <c r="M61" s="6"/>
      <c r="N61" s="6"/>
      <c r="O61" s="6"/>
    </row>
    <row r="62" spans="1:15" s="7" customFormat="1" ht="25.5" x14ac:dyDescent="0.2">
      <c r="A62" s="38">
        <v>61</v>
      </c>
      <c r="B62" s="22" t="s">
        <v>43</v>
      </c>
      <c r="C62" s="28" t="s">
        <v>128</v>
      </c>
      <c r="D62" s="26" t="s">
        <v>101</v>
      </c>
      <c r="E62" s="33">
        <v>6</v>
      </c>
      <c r="F62" s="36"/>
      <c r="G62" s="44">
        <f t="shared" si="0"/>
        <v>0</v>
      </c>
      <c r="H62" s="6"/>
      <c r="I62" s="6"/>
      <c r="J62" s="6"/>
      <c r="K62" s="6"/>
      <c r="L62" s="6"/>
      <c r="M62" s="6"/>
      <c r="N62" s="6"/>
      <c r="O62" s="6"/>
    </row>
    <row r="63" spans="1:15" s="7" customFormat="1" ht="25.5" x14ac:dyDescent="0.2">
      <c r="A63" s="38">
        <v>62</v>
      </c>
      <c r="B63" s="22" t="s">
        <v>44</v>
      </c>
      <c r="C63" s="28" t="s">
        <v>129</v>
      </c>
      <c r="D63" s="26" t="s">
        <v>101</v>
      </c>
      <c r="E63" s="33">
        <v>3</v>
      </c>
      <c r="F63" s="36"/>
      <c r="G63" s="44">
        <f t="shared" si="0"/>
        <v>0</v>
      </c>
      <c r="H63" s="6"/>
      <c r="I63" s="6"/>
      <c r="J63" s="6"/>
      <c r="K63" s="6"/>
      <c r="L63" s="6"/>
      <c r="M63" s="6"/>
      <c r="N63" s="6"/>
      <c r="O63" s="6"/>
    </row>
    <row r="64" spans="1:15" s="7" customFormat="1" ht="12.75" x14ac:dyDescent="0.2">
      <c r="A64" s="38">
        <v>63</v>
      </c>
      <c r="B64" s="22" t="s">
        <v>45</v>
      </c>
      <c r="C64" s="28" t="s">
        <v>130</v>
      </c>
      <c r="D64" s="26" t="s">
        <v>89</v>
      </c>
      <c r="E64" s="33">
        <v>50</v>
      </c>
      <c r="F64" s="36"/>
      <c r="G64" s="44">
        <f t="shared" si="0"/>
        <v>0</v>
      </c>
      <c r="H64" s="6"/>
      <c r="I64" s="6"/>
      <c r="J64" s="6"/>
      <c r="K64" s="6"/>
      <c r="L64" s="6"/>
      <c r="M64" s="6"/>
      <c r="N64" s="6"/>
      <c r="O64" s="6"/>
    </row>
    <row r="65" spans="1:15" s="7" customFormat="1" ht="51" x14ac:dyDescent="0.2">
      <c r="A65" s="38">
        <v>64</v>
      </c>
      <c r="B65" s="22" t="s">
        <v>36</v>
      </c>
      <c r="C65" s="28" t="s">
        <v>131</v>
      </c>
      <c r="D65" s="26" t="s">
        <v>89</v>
      </c>
      <c r="E65" s="33">
        <v>10</v>
      </c>
      <c r="F65" s="36"/>
      <c r="G65" s="44">
        <f t="shared" si="0"/>
        <v>0</v>
      </c>
      <c r="H65" s="6"/>
      <c r="I65" s="6"/>
      <c r="J65" s="6"/>
      <c r="K65" s="6"/>
      <c r="L65" s="6"/>
      <c r="M65" s="6"/>
      <c r="N65" s="6"/>
      <c r="O65" s="6"/>
    </row>
    <row r="66" spans="1:15" s="7" customFormat="1" ht="25.5" x14ac:dyDescent="0.2">
      <c r="A66" s="38">
        <v>65</v>
      </c>
      <c r="B66" s="22" t="s">
        <v>32</v>
      </c>
      <c r="C66" s="28" t="s">
        <v>132</v>
      </c>
      <c r="D66" s="26" t="s">
        <v>89</v>
      </c>
      <c r="E66" s="33">
        <v>30</v>
      </c>
      <c r="F66" s="36"/>
      <c r="G66" s="44">
        <f t="shared" si="0"/>
        <v>0</v>
      </c>
      <c r="H66" s="6"/>
      <c r="I66" s="6"/>
      <c r="J66" s="6"/>
      <c r="K66" s="6"/>
      <c r="L66" s="6"/>
      <c r="M66" s="6"/>
      <c r="N66" s="6"/>
      <c r="O66" s="6"/>
    </row>
    <row r="67" spans="1:15" s="7" customFormat="1" ht="76.5" x14ac:dyDescent="0.2">
      <c r="A67" s="38">
        <v>66</v>
      </c>
      <c r="B67" s="22" t="s">
        <v>76</v>
      </c>
      <c r="C67" s="28" t="s">
        <v>133</v>
      </c>
      <c r="D67" s="26" t="s">
        <v>89</v>
      </c>
      <c r="E67" s="33">
        <v>80</v>
      </c>
      <c r="F67" s="36"/>
      <c r="G67" s="44">
        <f t="shared" si="0"/>
        <v>0</v>
      </c>
      <c r="H67" s="6"/>
      <c r="I67" s="6"/>
      <c r="J67" s="6"/>
      <c r="K67" s="6"/>
      <c r="L67" s="6"/>
      <c r="M67" s="6"/>
      <c r="N67" s="6"/>
      <c r="O67" s="6"/>
    </row>
    <row r="68" spans="1:15" s="7" customFormat="1" ht="63.75" x14ac:dyDescent="0.2">
      <c r="A68" s="38">
        <v>67</v>
      </c>
      <c r="B68" s="22" t="s">
        <v>55</v>
      </c>
      <c r="C68" s="15" t="s">
        <v>54</v>
      </c>
      <c r="D68" s="26" t="s">
        <v>89</v>
      </c>
      <c r="E68" s="33">
        <v>60</v>
      </c>
      <c r="F68" s="36"/>
      <c r="G68" s="44">
        <f t="shared" si="0"/>
        <v>0</v>
      </c>
      <c r="H68" s="6"/>
      <c r="I68" s="6"/>
      <c r="J68" s="6"/>
      <c r="K68" s="6"/>
      <c r="L68" s="6"/>
      <c r="M68" s="6"/>
      <c r="N68" s="6"/>
      <c r="O68" s="6"/>
    </row>
    <row r="69" spans="1:15" s="7" customFormat="1" ht="76.5" x14ac:dyDescent="0.2">
      <c r="A69" s="38">
        <v>68</v>
      </c>
      <c r="B69" s="22" t="s">
        <v>75</v>
      </c>
      <c r="C69" s="28" t="s">
        <v>134</v>
      </c>
      <c r="D69" s="26" t="s">
        <v>89</v>
      </c>
      <c r="E69" s="33">
        <v>20</v>
      </c>
      <c r="F69" s="36"/>
      <c r="G69" s="44">
        <f t="shared" si="0"/>
        <v>0</v>
      </c>
      <c r="H69" s="6"/>
      <c r="I69" s="6"/>
      <c r="J69" s="6"/>
      <c r="K69" s="6"/>
      <c r="L69" s="6"/>
      <c r="M69" s="6"/>
      <c r="N69" s="6"/>
      <c r="O69" s="6"/>
    </row>
    <row r="70" spans="1:15" s="7" customFormat="1" ht="76.5" x14ac:dyDescent="0.2">
      <c r="A70" s="38">
        <v>69</v>
      </c>
      <c r="B70" s="22" t="s">
        <v>74</v>
      </c>
      <c r="C70" s="28" t="s">
        <v>135</v>
      </c>
      <c r="D70" s="26" t="s">
        <v>89</v>
      </c>
      <c r="E70" s="33">
        <v>20</v>
      </c>
      <c r="F70" s="36"/>
      <c r="G70" s="44">
        <f t="shared" ref="G70:G114" si="1">E70*F70</f>
        <v>0</v>
      </c>
      <c r="H70" s="6"/>
      <c r="I70" s="6"/>
      <c r="J70" s="6"/>
      <c r="K70" s="6"/>
      <c r="L70" s="6"/>
      <c r="M70" s="6"/>
      <c r="N70" s="6"/>
      <c r="O70" s="6"/>
    </row>
    <row r="71" spans="1:15" s="7" customFormat="1" ht="76.5" x14ac:dyDescent="0.2">
      <c r="A71" s="38">
        <v>70</v>
      </c>
      <c r="B71" s="22" t="s">
        <v>73</v>
      </c>
      <c r="C71" s="28" t="s">
        <v>136</v>
      </c>
      <c r="D71" s="26" t="s">
        <v>89</v>
      </c>
      <c r="E71" s="33">
        <v>30</v>
      </c>
      <c r="F71" s="36"/>
      <c r="G71" s="44">
        <f t="shared" si="1"/>
        <v>0</v>
      </c>
      <c r="H71" s="6"/>
      <c r="I71" s="6"/>
      <c r="J71" s="6"/>
      <c r="K71" s="6"/>
      <c r="L71" s="6"/>
      <c r="M71" s="6"/>
      <c r="N71" s="6"/>
      <c r="O71" s="6"/>
    </row>
    <row r="72" spans="1:15" s="7" customFormat="1" ht="38.25" x14ac:dyDescent="0.2">
      <c r="A72" s="38">
        <v>71</v>
      </c>
      <c r="B72" s="22" t="s">
        <v>7</v>
      </c>
      <c r="C72" s="28" t="s">
        <v>137</v>
      </c>
      <c r="D72" s="26" t="s">
        <v>89</v>
      </c>
      <c r="E72" s="33">
        <v>100</v>
      </c>
      <c r="F72" s="36"/>
      <c r="G72" s="44">
        <f t="shared" si="1"/>
        <v>0</v>
      </c>
      <c r="H72" s="6"/>
      <c r="I72" s="6"/>
      <c r="J72" s="6"/>
      <c r="K72" s="6"/>
      <c r="L72" s="6"/>
      <c r="M72" s="6"/>
      <c r="N72" s="6"/>
      <c r="O72" s="6"/>
    </row>
    <row r="73" spans="1:15" s="7" customFormat="1" ht="102" x14ac:dyDescent="0.2">
      <c r="A73" s="38">
        <v>72</v>
      </c>
      <c r="B73" s="22" t="s">
        <v>9</v>
      </c>
      <c r="C73" s="28" t="s">
        <v>138</v>
      </c>
      <c r="D73" s="26" t="s">
        <v>89</v>
      </c>
      <c r="E73" s="33">
        <v>120</v>
      </c>
      <c r="F73" s="36"/>
      <c r="G73" s="44">
        <f t="shared" si="1"/>
        <v>0</v>
      </c>
      <c r="H73" s="6"/>
      <c r="I73" s="6"/>
      <c r="J73" s="6"/>
      <c r="K73" s="6"/>
      <c r="L73" s="6"/>
      <c r="M73" s="6"/>
      <c r="N73" s="6"/>
      <c r="O73" s="6"/>
    </row>
    <row r="74" spans="1:15" s="7" customFormat="1" ht="38.25" x14ac:dyDescent="0.2">
      <c r="A74" s="38">
        <v>73</v>
      </c>
      <c r="B74" s="22" t="s">
        <v>56</v>
      </c>
      <c r="C74" s="28" t="s">
        <v>139</v>
      </c>
      <c r="D74" s="26" t="s">
        <v>89</v>
      </c>
      <c r="E74" s="33">
        <v>70</v>
      </c>
      <c r="F74" s="36"/>
      <c r="G74" s="44">
        <f t="shared" si="1"/>
        <v>0</v>
      </c>
      <c r="H74" s="6"/>
      <c r="I74" s="6"/>
      <c r="J74" s="6"/>
      <c r="K74" s="6"/>
      <c r="L74" s="6"/>
      <c r="M74" s="6"/>
      <c r="N74" s="6"/>
      <c r="O74" s="6"/>
    </row>
    <row r="75" spans="1:15" s="7" customFormat="1" ht="25.5" x14ac:dyDescent="0.2">
      <c r="A75" s="38">
        <v>74</v>
      </c>
      <c r="B75" s="22" t="s">
        <v>204</v>
      </c>
      <c r="C75" s="16" t="s">
        <v>205</v>
      </c>
      <c r="D75" s="26" t="s">
        <v>89</v>
      </c>
      <c r="E75" s="33">
        <v>288</v>
      </c>
      <c r="F75" s="36"/>
      <c r="G75" s="44">
        <f t="shared" si="1"/>
        <v>0</v>
      </c>
      <c r="H75" s="6"/>
      <c r="I75" s="6"/>
      <c r="J75" s="6"/>
      <c r="K75" s="6"/>
      <c r="L75" s="6"/>
      <c r="M75" s="6"/>
      <c r="N75" s="6"/>
      <c r="O75" s="6"/>
    </row>
    <row r="76" spans="1:15" s="7" customFormat="1" ht="51" x14ac:dyDescent="0.2">
      <c r="A76" s="38">
        <v>75</v>
      </c>
      <c r="B76" s="22" t="s">
        <v>61</v>
      </c>
      <c r="C76" s="28" t="s">
        <v>140</v>
      </c>
      <c r="D76" s="26" t="s">
        <v>89</v>
      </c>
      <c r="E76" s="33">
        <v>360</v>
      </c>
      <c r="F76" s="36"/>
      <c r="G76" s="44">
        <f t="shared" si="1"/>
        <v>0</v>
      </c>
      <c r="H76" s="6"/>
      <c r="I76" s="6"/>
      <c r="J76" s="6"/>
      <c r="K76" s="6"/>
      <c r="L76" s="6"/>
      <c r="M76" s="6"/>
      <c r="N76" s="6"/>
      <c r="O76" s="6"/>
    </row>
    <row r="77" spans="1:15" s="7" customFormat="1" ht="25.5" x14ac:dyDescent="0.2">
      <c r="A77" s="38">
        <v>76</v>
      </c>
      <c r="B77" s="22" t="s">
        <v>57</v>
      </c>
      <c r="C77" s="28" t="s">
        <v>141</v>
      </c>
      <c r="D77" s="26" t="s">
        <v>89</v>
      </c>
      <c r="E77" s="33">
        <v>500</v>
      </c>
      <c r="F77" s="36"/>
      <c r="G77" s="44">
        <f t="shared" si="1"/>
        <v>0</v>
      </c>
      <c r="H77" s="6"/>
      <c r="I77" s="6"/>
      <c r="J77" s="6"/>
      <c r="K77" s="6"/>
      <c r="L77" s="6"/>
      <c r="M77" s="6"/>
      <c r="N77" s="6"/>
      <c r="O77" s="6"/>
    </row>
    <row r="78" spans="1:15" s="7" customFormat="1" ht="25.5" x14ac:dyDescent="0.2">
      <c r="A78" s="38">
        <v>77</v>
      </c>
      <c r="B78" s="22" t="s">
        <v>37</v>
      </c>
      <c r="C78" s="28" t="s">
        <v>77</v>
      </c>
      <c r="D78" s="26" t="s">
        <v>89</v>
      </c>
      <c r="E78" s="33">
        <v>100</v>
      </c>
      <c r="F78" s="36"/>
      <c r="G78" s="44">
        <f t="shared" si="1"/>
        <v>0</v>
      </c>
      <c r="H78" s="6"/>
      <c r="I78" s="6"/>
      <c r="J78" s="6"/>
      <c r="K78" s="6"/>
      <c r="L78" s="6"/>
      <c r="M78" s="6"/>
      <c r="N78" s="6"/>
      <c r="O78" s="6"/>
    </row>
    <row r="79" spans="1:15" s="7" customFormat="1" ht="25.5" x14ac:dyDescent="0.2">
      <c r="A79" s="38">
        <v>78</v>
      </c>
      <c r="B79" s="22" t="s">
        <v>206</v>
      </c>
      <c r="C79" s="28" t="s">
        <v>142</v>
      </c>
      <c r="D79" s="26" t="s">
        <v>89</v>
      </c>
      <c r="E79" s="33">
        <v>100</v>
      </c>
      <c r="F79" s="36"/>
      <c r="G79" s="44">
        <f t="shared" si="1"/>
        <v>0</v>
      </c>
      <c r="H79" s="6"/>
      <c r="I79" s="6"/>
      <c r="J79" s="6"/>
      <c r="K79" s="6"/>
      <c r="L79" s="6"/>
      <c r="M79" s="6"/>
      <c r="N79" s="6"/>
      <c r="O79" s="6"/>
    </row>
    <row r="80" spans="1:15" s="7" customFormat="1" ht="53.25" customHeight="1" x14ac:dyDescent="0.2">
      <c r="A80" s="38">
        <v>79</v>
      </c>
      <c r="B80" s="22" t="s">
        <v>6</v>
      </c>
      <c r="C80" s="28" t="s">
        <v>143</v>
      </c>
      <c r="D80" s="26" t="s">
        <v>89</v>
      </c>
      <c r="E80" s="33">
        <v>150</v>
      </c>
      <c r="F80" s="36"/>
      <c r="G80" s="44">
        <f t="shared" si="1"/>
        <v>0</v>
      </c>
      <c r="H80" s="6"/>
      <c r="I80" s="6"/>
      <c r="J80" s="6"/>
      <c r="K80" s="6"/>
      <c r="L80" s="6"/>
      <c r="M80" s="6"/>
      <c r="N80" s="6"/>
      <c r="O80" s="6"/>
    </row>
    <row r="81" spans="1:15" s="7" customFormat="1" ht="57" customHeight="1" x14ac:dyDescent="0.2">
      <c r="A81" s="38">
        <v>80</v>
      </c>
      <c r="B81" s="22" t="s">
        <v>71</v>
      </c>
      <c r="C81" s="28" t="s">
        <v>144</v>
      </c>
      <c r="D81" s="26" t="s">
        <v>89</v>
      </c>
      <c r="E81" s="33">
        <v>60</v>
      </c>
      <c r="F81" s="36"/>
      <c r="G81" s="44">
        <f t="shared" si="1"/>
        <v>0</v>
      </c>
      <c r="H81" s="6"/>
      <c r="I81" s="6"/>
      <c r="J81" s="6"/>
      <c r="K81" s="6"/>
      <c r="L81" s="6"/>
      <c r="M81" s="6"/>
      <c r="N81" s="6"/>
      <c r="O81" s="6"/>
    </row>
    <row r="82" spans="1:15" s="7" customFormat="1" ht="54.75" customHeight="1" x14ac:dyDescent="0.2">
      <c r="A82" s="38">
        <v>81</v>
      </c>
      <c r="B82" s="22" t="s">
        <v>70</v>
      </c>
      <c r="C82" s="28" t="s">
        <v>145</v>
      </c>
      <c r="D82" s="26" t="s">
        <v>89</v>
      </c>
      <c r="E82" s="33">
        <v>60</v>
      </c>
      <c r="F82" s="36"/>
      <c r="G82" s="44">
        <f t="shared" si="1"/>
        <v>0</v>
      </c>
      <c r="H82" s="6"/>
      <c r="I82" s="6"/>
      <c r="J82" s="6"/>
      <c r="K82" s="6"/>
      <c r="L82" s="6"/>
      <c r="M82" s="6"/>
      <c r="N82" s="6"/>
      <c r="O82" s="6"/>
    </row>
    <row r="83" spans="1:15" s="7" customFormat="1" ht="54" customHeight="1" x14ac:dyDescent="0.2">
      <c r="A83" s="38">
        <v>82</v>
      </c>
      <c r="B83" s="22" t="s">
        <v>69</v>
      </c>
      <c r="C83" s="28" t="s">
        <v>146</v>
      </c>
      <c r="D83" s="26" t="s">
        <v>89</v>
      </c>
      <c r="E83" s="33">
        <v>60</v>
      </c>
      <c r="F83" s="36"/>
      <c r="G83" s="44">
        <f t="shared" si="1"/>
        <v>0</v>
      </c>
      <c r="H83" s="6"/>
      <c r="I83" s="6"/>
      <c r="J83" s="6"/>
      <c r="K83" s="6"/>
      <c r="L83" s="6"/>
      <c r="M83" s="6"/>
      <c r="N83" s="6"/>
      <c r="O83" s="6"/>
    </row>
    <row r="84" spans="1:15" s="7" customFormat="1" ht="63.75" x14ac:dyDescent="0.2">
      <c r="A84" s="38">
        <v>83</v>
      </c>
      <c r="B84" s="22" t="s">
        <v>72</v>
      </c>
      <c r="C84" s="28" t="s">
        <v>147</v>
      </c>
      <c r="D84" s="26" t="s">
        <v>89</v>
      </c>
      <c r="E84" s="33">
        <v>80</v>
      </c>
      <c r="F84" s="36"/>
      <c r="G84" s="44">
        <f t="shared" si="1"/>
        <v>0</v>
      </c>
      <c r="H84" s="6"/>
      <c r="I84" s="6"/>
      <c r="J84" s="6"/>
      <c r="K84" s="6"/>
      <c r="L84" s="6"/>
      <c r="M84" s="6"/>
      <c r="N84" s="6"/>
      <c r="O84" s="6"/>
    </row>
    <row r="85" spans="1:15" s="7" customFormat="1" ht="38.25" x14ac:dyDescent="0.2">
      <c r="A85" s="38">
        <v>84</v>
      </c>
      <c r="B85" s="22" t="s">
        <v>10</v>
      </c>
      <c r="C85" s="28" t="s">
        <v>148</v>
      </c>
      <c r="D85" s="26" t="s">
        <v>89</v>
      </c>
      <c r="E85" s="33">
        <v>40</v>
      </c>
      <c r="F85" s="36"/>
      <c r="G85" s="44">
        <f t="shared" si="1"/>
        <v>0</v>
      </c>
      <c r="H85" s="6"/>
      <c r="I85" s="6"/>
      <c r="J85" s="6"/>
      <c r="K85" s="6"/>
      <c r="L85" s="6"/>
      <c r="M85" s="6"/>
      <c r="N85" s="6"/>
      <c r="O85" s="6"/>
    </row>
    <row r="86" spans="1:15" s="7" customFormat="1" ht="25.5" x14ac:dyDescent="0.2">
      <c r="A86" s="38">
        <v>85</v>
      </c>
      <c r="B86" s="22" t="s">
        <v>207</v>
      </c>
      <c r="C86" s="28" t="s">
        <v>208</v>
      </c>
      <c r="D86" s="26" t="s">
        <v>101</v>
      </c>
      <c r="E86" s="33">
        <v>12</v>
      </c>
      <c r="F86" s="36"/>
      <c r="G86" s="44">
        <f t="shared" si="1"/>
        <v>0</v>
      </c>
      <c r="H86" s="6"/>
      <c r="I86" s="6"/>
      <c r="J86" s="6"/>
      <c r="K86" s="6"/>
      <c r="L86" s="6"/>
      <c r="M86" s="6"/>
      <c r="N86" s="6"/>
      <c r="O86" s="6"/>
    </row>
    <row r="87" spans="1:15" s="7" customFormat="1" ht="25.5" x14ac:dyDescent="0.2">
      <c r="A87" s="38">
        <v>86</v>
      </c>
      <c r="B87" s="22" t="s">
        <v>11</v>
      </c>
      <c r="C87" s="28" t="s">
        <v>149</v>
      </c>
      <c r="D87" s="26" t="s">
        <v>89</v>
      </c>
      <c r="E87" s="33">
        <v>120</v>
      </c>
      <c r="F87" s="36"/>
      <c r="G87" s="44">
        <f t="shared" si="1"/>
        <v>0</v>
      </c>
      <c r="H87" s="6"/>
      <c r="I87" s="6"/>
      <c r="J87" s="6"/>
      <c r="K87" s="6"/>
      <c r="L87" s="6"/>
      <c r="M87" s="6"/>
      <c r="N87" s="6"/>
      <c r="O87" s="6"/>
    </row>
    <row r="88" spans="1:15" s="7" customFormat="1" ht="38.25" x14ac:dyDescent="0.2">
      <c r="A88" s="38">
        <v>87</v>
      </c>
      <c r="B88" s="22" t="s">
        <v>8</v>
      </c>
      <c r="C88" s="28" t="s">
        <v>150</v>
      </c>
      <c r="D88" s="26" t="s">
        <v>89</v>
      </c>
      <c r="E88" s="33">
        <v>80</v>
      </c>
      <c r="F88" s="36"/>
      <c r="G88" s="44">
        <f t="shared" si="1"/>
        <v>0</v>
      </c>
      <c r="H88" s="6"/>
      <c r="I88" s="6"/>
      <c r="J88" s="6"/>
      <c r="K88" s="6"/>
      <c r="L88" s="6"/>
      <c r="M88" s="6"/>
      <c r="N88" s="6"/>
      <c r="O88" s="6"/>
    </row>
    <row r="89" spans="1:15" s="7" customFormat="1" ht="38.25" x14ac:dyDescent="0.2">
      <c r="A89" s="38">
        <v>88</v>
      </c>
      <c r="B89" s="22" t="s">
        <v>17</v>
      </c>
      <c r="C89" s="28" t="s">
        <v>151</v>
      </c>
      <c r="D89" s="26" t="s">
        <v>89</v>
      </c>
      <c r="E89" s="33">
        <v>70</v>
      </c>
      <c r="F89" s="36"/>
      <c r="G89" s="44">
        <f t="shared" si="1"/>
        <v>0</v>
      </c>
      <c r="H89" s="6"/>
      <c r="I89" s="6"/>
      <c r="J89" s="6"/>
      <c r="K89" s="6"/>
      <c r="L89" s="6"/>
      <c r="M89" s="6"/>
      <c r="N89" s="6"/>
      <c r="O89" s="6"/>
    </row>
    <row r="90" spans="1:15" s="7" customFormat="1" ht="51" x14ac:dyDescent="0.2">
      <c r="A90" s="38">
        <v>89</v>
      </c>
      <c r="B90" s="22" t="s">
        <v>62</v>
      </c>
      <c r="C90" s="15" t="s">
        <v>152</v>
      </c>
      <c r="D90" s="26" t="s">
        <v>89</v>
      </c>
      <c r="E90" s="33">
        <v>100</v>
      </c>
      <c r="F90" s="36"/>
      <c r="G90" s="44">
        <f t="shared" si="1"/>
        <v>0</v>
      </c>
      <c r="H90" s="6"/>
      <c r="I90" s="6"/>
      <c r="J90" s="6"/>
      <c r="K90" s="6"/>
      <c r="L90" s="6"/>
      <c r="M90" s="6"/>
      <c r="N90" s="6"/>
      <c r="O90" s="6"/>
    </row>
    <row r="91" spans="1:15" s="7" customFormat="1" ht="63.75" x14ac:dyDescent="0.2">
      <c r="A91" s="38">
        <v>90</v>
      </c>
      <c r="B91" s="22" t="s">
        <v>46</v>
      </c>
      <c r="C91" s="28" t="s">
        <v>153</v>
      </c>
      <c r="D91" s="26" t="s">
        <v>89</v>
      </c>
      <c r="E91" s="33">
        <v>50</v>
      </c>
      <c r="F91" s="36"/>
      <c r="G91" s="44">
        <f t="shared" si="1"/>
        <v>0</v>
      </c>
      <c r="H91" s="6"/>
      <c r="I91" s="6"/>
      <c r="J91" s="6"/>
      <c r="K91" s="6"/>
      <c r="L91" s="6"/>
      <c r="M91" s="6"/>
      <c r="N91" s="6"/>
      <c r="O91" s="6"/>
    </row>
    <row r="92" spans="1:15" s="7" customFormat="1" ht="38.25" x14ac:dyDescent="0.2">
      <c r="A92" s="38">
        <v>91</v>
      </c>
      <c r="B92" s="58" t="s">
        <v>209</v>
      </c>
      <c r="C92" s="28" t="s">
        <v>210</v>
      </c>
      <c r="D92" s="26" t="s">
        <v>155</v>
      </c>
      <c r="E92" s="33">
        <v>20</v>
      </c>
      <c r="F92" s="36"/>
      <c r="G92" s="44">
        <f t="shared" si="1"/>
        <v>0</v>
      </c>
      <c r="H92" s="6"/>
      <c r="I92" s="6"/>
      <c r="J92" s="6"/>
      <c r="K92" s="6"/>
      <c r="L92" s="6"/>
      <c r="M92" s="6"/>
      <c r="N92" s="6"/>
      <c r="O92" s="6"/>
    </row>
    <row r="93" spans="1:15" s="7" customFormat="1" ht="38.25" x14ac:dyDescent="0.2">
      <c r="A93" s="38">
        <v>92</v>
      </c>
      <c r="B93" s="58" t="s">
        <v>63</v>
      </c>
      <c r="C93" s="15" t="s">
        <v>154</v>
      </c>
      <c r="D93" s="26" t="s">
        <v>155</v>
      </c>
      <c r="E93" s="33">
        <v>30</v>
      </c>
      <c r="F93" s="36"/>
      <c r="G93" s="44">
        <f t="shared" si="1"/>
        <v>0</v>
      </c>
      <c r="H93" s="6"/>
      <c r="I93" s="6"/>
      <c r="J93" s="6"/>
      <c r="K93" s="6"/>
      <c r="L93" s="6"/>
      <c r="M93" s="6"/>
      <c r="N93" s="6"/>
      <c r="O93" s="6"/>
    </row>
    <row r="94" spans="1:15" s="7" customFormat="1" ht="38.25" x14ac:dyDescent="0.2">
      <c r="A94" s="38">
        <v>93</v>
      </c>
      <c r="B94" s="58" t="s">
        <v>211</v>
      </c>
      <c r="C94" s="15" t="s">
        <v>212</v>
      </c>
      <c r="D94" s="26" t="s">
        <v>155</v>
      </c>
      <c r="E94" s="33">
        <v>20</v>
      </c>
      <c r="F94" s="36"/>
      <c r="G94" s="44">
        <f t="shared" si="1"/>
        <v>0</v>
      </c>
      <c r="H94" s="6"/>
      <c r="I94" s="6"/>
      <c r="J94" s="6"/>
      <c r="K94" s="6"/>
      <c r="L94" s="6"/>
      <c r="M94" s="6"/>
      <c r="N94" s="6"/>
      <c r="O94" s="6"/>
    </row>
    <row r="95" spans="1:15" s="7" customFormat="1" ht="40.5" customHeight="1" x14ac:dyDescent="0.2">
      <c r="A95" s="38">
        <v>94</v>
      </c>
      <c r="B95" s="58" t="s">
        <v>213</v>
      </c>
      <c r="C95" s="15" t="s">
        <v>214</v>
      </c>
      <c r="D95" s="26" t="s">
        <v>215</v>
      </c>
      <c r="E95" s="33">
        <v>10</v>
      </c>
      <c r="F95" s="36"/>
      <c r="G95" s="44">
        <f t="shared" si="1"/>
        <v>0</v>
      </c>
      <c r="H95" s="6"/>
      <c r="I95" s="6"/>
      <c r="J95" s="6"/>
      <c r="K95" s="6"/>
      <c r="L95" s="6"/>
      <c r="M95" s="6"/>
      <c r="N95" s="6"/>
      <c r="O95" s="6"/>
    </row>
    <row r="96" spans="1:15" s="7" customFormat="1" ht="38.25" x14ac:dyDescent="0.2">
      <c r="A96" s="38">
        <v>95</v>
      </c>
      <c r="B96" s="22" t="s">
        <v>47</v>
      </c>
      <c r="C96" s="28" t="s">
        <v>156</v>
      </c>
      <c r="D96" s="26" t="s">
        <v>89</v>
      </c>
      <c r="E96" s="33">
        <v>40</v>
      </c>
      <c r="F96" s="36"/>
      <c r="G96" s="44">
        <f t="shared" si="1"/>
        <v>0</v>
      </c>
      <c r="H96" s="6"/>
      <c r="I96" s="6"/>
      <c r="J96" s="6"/>
      <c r="K96" s="6"/>
      <c r="L96" s="6"/>
      <c r="M96" s="6"/>
      <c r="N96" s="6"/>
      <c r="O96" s="6"/>
    </row>
    <row r="97" spans="1:15" s="7" customFormat="1" ht="25.5" x14ac:dyDescent="0.2">
      <c r="A97" s="38">
        <v>96</v>
      </c>
      <c r="B97" s="22" t="s">
        <v>217</v>
      </c>
      <c r="C97" s="28" t="s">
        <v>218</v>
      </c>
      <c r="D97" s="26" t="s">
        <v>89</v>
      </c>
      <c r="E97" s="33">
        <v>10</v>
      </c>
      <c r="F97" s="36"/>
      <c r="G97" s="44">
        <f t="shared" si="1"/>
        <v>0</v>
      </c>
      <c r="H97" s="6"/>
      <c r="I97" s="6"/>
      <c r="J97" s="6"/>
      <c r="K97" s="6"/>
      <c r="L97" s="6"/>
      <c r="M97" s="6"/>
      <c r="N97" s="6"/>
      <c r="O97" s="6"/>
    </row>
    <row r="98" spans="1:15" s="7" customFormat="1" ht="25.5" x14ac:dyDescent="0.2">
      <c r="A98" s="38">
        <v>97</v>
      </c>
      <c r="B98" s="22" t="s">
        <v>216</v>
      </c>
      <c r="C98" s="28" t="s">
        <v>219</v>
      </c>
      <c r="D98" s="26" t="s">
        <v>89</v>
      </c>
      <c r="E98" s="33">
        <v>20</v>
      </c>
      <c r="F98" s="36"/>
      <c r="G98" s="44">
        <f t="shared" si="1"/>
        <v>0</v>
      </c>
      <c r="H98" s="6"/>
      <c r="I98" s="6"/>
      <c r="J98" s="6"/>
      <c r="K98" s="6"/>
      <c r="L98" s="6"/>
      <c r="M98" s="6"/>
      <c r="N98" s="6"/>
      <c r="O98" s="6"/>
    </row>
    <row r="99" spans="1:15" s="7" customFormat="1" ht="26.25" customHeight="1" x14ac:dyDescent="0.2">
      <c r="A99" s="38">
        <v>98</v>
      </c>
      <c r="B99" s="22" t="s">
        <v>220</v>
      </c>
      <c r="C99" s="28" t="s">
        <v>58</v>
      </c>
      <c r="D99" s="26" t="s">
        <v>89</v>
      </c>
      <c r="E99" s="33">
        <v>20</v>
      </c>
      <c r="F99" s="36"/>
      <c r="G99" s="44">
        <f t="shared" si="1"/>
        <v>0</v>
      </c>
      <c r="H99" s="6"/>
      <c r="I99" s="6"/>
      <c r="J99" s="6"/>
      <c r="K99" s="6"/>
      <c r="L99" s="6"/>
      <c r="M99" s="6"/>
      <c r="N99" s="6"/>
      <c r="O99" s="6"/>
    </row>
    <row r="100" spans="1:15" s="7" customFormat="1" ht="26.25" customHeight="1" x14ac:dyDescent="0.2">
      <c r="A100" s="38">
        <v>99</v>
      </c>
      <c r="B100" s="22" t="s">
        <v>223</v>
      </c>
      <c r="C100" s="28" t="s">
        <v>224</v>
      </c>
      <c r="D100" s="26" t="s">
        <v>89</v>
      </c>
      <c r="E100" s="33">
        <v>10</v>
      </c>
      <c r="F100" s="36"/>
      <c r="G100" s="44">
        <f t="shared" si="1"/>
        <v>0</v>
      </c>
      <c r="H100" s="6"/>
      <c r="I100" s="6"/>
      <c r="J100" s="6"/>
      <c r="K100" s="6"/>
      <c r="L100" s="6"/>
      <c r="M100" s="6"/>
      <c r="N100" s="6"/>
      <c r="O100" s="6"/>
    </row>
    <row r="101" spans="1:15" s="7" customFormat="1" ht="38.25" x14ac:dyDescent="0.2">
      <c r="A101" s="38">
        <v>100</v>
      </c>
      <c r="B101" s="22" t="s">
        <v>222</v>
      </c>
      <c r="C101" s="28" t="s">
        <v>221</v>
      </c>
      <c r="D101" s="26" t="s">
        <v>89</v>
      </c>
      <c r="E101" s="33">
        <v>20</v>
      </c>
      <c r="F101" s="36"/>
      <c r="G101" s="44">
        <f t="shared" si="1"/>
        <v>0</v>
      </c>
      <c r="H101" s="6"/>
      <c r="I101" s="6"/>
      <c r="J101" s="6"/>
      <c r="K101" s="6"/>
      <c r="L101" s="6"/>
      <c r="M101" s="6"/>
      <c r="N101" s="6"/>
      <c r="O101" s="6"/>
    </row>
    <row r="102" spans="1:15" s="7" customFormat="1" ht="38.25" x14ac:dyDescent="0.2">
      <c r="A102" s="38">
        <v>101</v>
      </c>
      <c r="B102" s="22" t="s">
        <v>48</v>
      </c>
      <c r="C102" s="28" t="s">
        <v>157</v>
      </c>
      <c r="D102" s="26" t="s">
        <v>89</v>
      </c>
      <c r="E102" s="33">
        <v>10</v>
      </c>
      <c r="F102" s="36"/>
      <c r="G102" s="44">
        <f t="shared" si="1"/>
        <v>0</v>
      </c>
      <c r="H102" s="6"/>
      <c r="I102" s="6"/>
      <c r="J102" s="2"/>
      <c r="K102" s="6"/>
      <c r="L102" s="6"/>
      <c r="M102" s="6"/>
      <c r="N102" s="6"/>
      <c r="O102" s="6"/>
    </row>
    <row r="103" spans="1:15" s="7" customFormat="1" ht="25.5" x14ac:dyDescent="0.2">
      <c r="A103" s="38">
        <v>102</v>
      </c>
      <c r="B103" s="22" t="s">
        <v>64</v>
      </c>
      <c r="C103" s="15" t="s">
        <v>65</v>
      </c>
      <c r="D103" s="26" t="s">
        <v>89</v>
      </c>
      <c r="E103" s="33">
        <v>200</v>
      </c>
      <c r="F103" s="36"/>
      <c r="G103" s="44">
        <f t="shared" si="1"/>
        <v>0</v>
      </c>
      <c r="H103" s="6"/>
      <c r="I103" s="6"/>
      <c r="J103" s="2"/>
      <c r="K103" s="6"/>
      <c r="L103" s="6"/>
      <c r="M103" s="6"/>
      <c r="N103" s="6"/>
      <c r="O103" s="6"/>
    </row>
    <row r="104" spans="1:15" s="7" customFormat="1" ht="25.5" x14ac:dyDescent="0.2">
      <c r="A104" s="38">
        <v>103</v>
      </c>
      <c r="B104" s="22" t="s">
        <v>66</v>
      </c>
      <c r="C104" s="15" t="s">
        <v>67</v>
      </c>
      <c r="D104" s="26" t="s">
        <v>89</v>
      </c>
      <c r="E104" s="33">
        <v>100</v>
      </c>
      <c r="F104" s="36"/>
      <c r="G104" s="44">
        <f t="shared" si="1"/>
        <v>0</v>
      </c>
      <c r="H104" s="6"/>
      <c r="I104" s="6"/>
      <c r="J104" s="2"/>
      <c r="K104" s="6"/>
      <c r="L104" s="6"/>
      <c r="M104" s="6"/>
      <c r="N104" s="6"/>
      <c r="O104" s="6"/>
    </row>
    <row r="105" spans="1:15" s="7" customFormat="1" ht="25.5" x14ac:dyDescent="0.2">
      <c r="A105" s="38">
        <v>104</v>
      </c>
      <c r="B105" s="22" t="s">
        <v>68</v>
      </c>
      <c r="C105" s="15" t="s">
        <v>158</v>
      </c>
      <c r="D105" s="26" t="s">
        <v>89</v>
      </c>
      <c r="E105" s="33">
        <v>200</v>
      </c>
      <c r="F105" s="36"/>
      <c r="G105" s="44">
        <f t="shared" si="1"/>
        <v>0</v>
      </c>
      <c r="H105" s="6"/>
      <c r="I105" s="6"/>
      <c r="J105" s="2"/>
      <c r="K105" s="6"/>
      <c r="L105" s="6"/>
      <c r="M105" s="6"/>
      <c r="N105" s="6"/>
      <c r="O105" s="6"/>
    </row>
    <row r="106" spans="1:15" s="7" customFormat="1" ht="25.5" x14ac:dyDescent="0.2">
      <c r="A106" s="38">
        <v>105</v>
      </c>
      <c r="B106" s="22" t="s">
        <v>232</v>
      </c>
      <c r="C106" s="15" t="s">
        <v>233</v>
      </c>
      <c r="D106" s="26" t="s">
        <v>89</v>
      </c>
      <c r="E106" s="33">
        <v>100</v>
      </c>
      <c r="F106" s="36"/>
      <c r="G106" s="44">
        <f t="shared" si="1"/>
        <v>0</v>
      </c>
      <c r="H106" s="6"/>
      <c r="I106" s="6"/>
      <c r="J106" s="2"/>
      <c r="K106" s="6"/>
      <c r="L106" s="6"/>
      <c r="M106" s="6"/>
      <c r="N106" s="6"/>
      <c r="O106" s="6"/>
    </row>
    <row r="107" spans="1:15" s="7" customFormat="1" ht="25.5" x14ac:dyDescent="0.2">
      <c r="A107" s="38">
        <v>106</v>
      </c>
      <c r="B107" s="58" t="s">
        <v>82</v>
      </c>
      <c r="C107" s="15" t="s">
        <v>81</v>
      </c>
      <c r="D107" s="26" t="s">
        <v>89</v>
      </c>
      <c r="E107" s="33">
        <v>15</v>
      </c>
      <c r="F107" s="36"/>
      <c r="G107" s="44">
        <f t="shared" si="1"/>
        <v>0</v>
      </c>
      <c r="H107" s="6"/>
      <c r="I107" s="6"/>
      <c r="J107" s="2"/>
      <c r="K107" s="6"/>
      <c r="L107" s="6"/>
      <c r="M107" s="6"/>
      <c r="N107" s="6"/>
      <c r="O107" s="6"/>
    </row>
    <row r="108" spans="1:15" s="7" customFormat="1" ht="51" x14ac:dyDescent="0.2">
      <c r="A108" s="38">
        <v>107</v>
      </c>
      <c r="B108" s="58" t="s">
        <v>225</v>
      </c>
      <c r="C108" s="15" t="s">
        <v>226</v>
      </c>
      <c r="D108" s="26" t="s">
        <v>155</v>
      </c>
      <c r="E108" s="33">
        <v>5</v>
      </c>
      <c r="F108" s="36"/>
      <c r="G108" s="44">
        <f t="shared" si="1"/>
        <v>0</v>
      </c>
      <c r="H108" s="6"/>
      <c r="I108" s="6"/>
      <c r="J108" s="2"/>
      <c r="K108" s="6"/>
      <c r="L108" s="6"/>
      <c r="M108" s="6"/>
      <c r="N108" s="6"/>
      <c r="O108" s="6"/>
    </row>
    <row r="109" spans="1:15" s="7" customFormat="1" ht="51" x14ac:dyDescent="0.2">
      <c r="A109" s="38">
        <v>108</v>
      </c>
      <c r="B109" s="22" t="s">
        <v>49</v>
      </c>
      <c r="C109" s="25" t="s">
        <v>159</v>
      </c>
      <c r="D109" s="26" t="s">
        <v>84</v>
      </c>
      <c r="E109" s="33">
        <v>10</v>
      </c>
      <c r="F109" s="36"/>
      <c r="G109" s="44">
        <f t="shared" si="1"/>
        <v>0</v>
      </c>
      <c r="H109" s="6"/>
      <c r="I109" s="6"/>
      <c r="J109" s="2"/>
      <c r="K109" s="6"/>
      <c r="L109" s="6"/>
      <c r="M109" s="6"/>
      <c r="N109" s="6"/>
      <c r="O109" s="6"/>
    </row>
    <row r="110" spans="1:15" s="7" customFormat="1" ht="25.5" x14ac:dyDescent="0.2">
      <c r="A110" s="38">
        <v>109</v>
      </c>
      <c r="B110" s="22" t="s">
        <v>78</v>
      </c>
      <c r="C110" s="25" t="s">
        <v>227</v>
      </c>
      <c r="D110" s="60" t="s">
        <v>89</v>
      </c>
      <c r="E110" s="61">
        <v>10</v>
      </c>
      <c r="F110" s="48"/>
      <c r="G110" s="44">
        <f t="shared" si="1"/>
        <v>0</v>
      </c>
      <c r="H110" s="6"/>
      <c r="I110" s="6"/>
      <c r="J110" s="2"/>
      <c r="K110" s="6"/>
      <c r="L110" s="6"/>
      <c r="M110" s="6"/>
      <c r="N110" s="6"/>
      <c r="O110" s="6"/>
    </row>
    <row r="111" spans="1:15" s="7" customFormat="1" ht="25.5" x14ac:dyDescent="0.2">
      <c r="A111" s="38">
        <v>110</v>
      </c>
      <c r="B111" s="22" t="s">
        <v>230</v>
      </c>
      <c r="C111" s="25" t="s">
        <v>229</v>
      </c>
      <c r="D111" s="60" t="s">
        <v>89</v>
      </c>
      <c r="E111" s="61">
        <v>3</v>
      </c>
      <c r="F111" s="48"/>
      <c r="G111" s="44">
        <f t="shared" si="1"/>
        <v>0</v>
      </c>
      <c r="H111" s="6"/>
      <c r="I111" s="6"/>
      <c r="J111" s="2"/>
      <c r="K111" s="6"/>
      <c r="L111" s="6"/>
      <c r="M111" s="6"/>
      <c r="N111" s="6"/>
      <c r="O111" s="6"/>
    </row>
    <row r="112" spans="1:15" s="7" customFormat="1" ht="51" x14ac:dyDescent="0.2">
      <c r="A112" s="38">
        <v>111</v>
      </c>
      <c r="B112" s="22" t="s">
        <v>228</v>
      </c>
      <c r="C112" s="25" t="s">
        <v>231</v>
      </c>
      <c r="D112" s="60" t="s">
        <v>89</v>
      </c>
      <c r="E112" s="61">
        <v>2</v>
      </c>
      <c r="F112" s="48"/>
      <c r="G112" s="44">
        <f t="shared" si="1"/>
        <v>0</v>
      </c>
      <c r="H112" s="6"/>
      <c r="I112" s="6"/>
      <c r="J112" s="2"/>
      <c r="K112" s="6"/>
      <c r="L112" s="6"/>
      <c r="M112" s="6"/>
      <c r="N112" s="6"/>
      <c r="O112" s="6"/>
    </row>
    <row r="113" spans="1:15" s="7" customFormat="1" ht="39.75" x14ac:dyDescent="0.2">
      <c r="A113" s="38">
        <v>112</v>
      </c>
      <c r="B113" s="22" t="s">
        <v>234</v>
      </c>
      <c r="C113" s="25" t="s">
        <v>235</v>
      </c>
      <c r="D113" s="60" t="s">
        <v>101</v>
      </c>
      <c r="E113" s="61">
        <v>2</v>
      </c>
      <c r="F113" s="48"/>
      <c r="G113" s="44">
        <f t="shared" si="1"/>
        <v>0</v>
      </c>
      <c r="H113" s="6"/>
      <c r="I113" s="6"/>
      <c r="J113" s="2"/>
      <c r="K113" s="6"/>
      <c r="L113" s="6"/>
      <c r="M113" s="6"/>
      <c r="N113" s="6"/>
      <c r="O113" s="6"/>
    </row>
    <row r="114" spans="1:15" s="7" customFormat="1" ht="26.25" thickBot="1" x14ac:dyDescent="0.25">
      <c r="A114" s="38">
        <v>113</v>
      </c>
      <c r="B114" s="59" t="s">
        <v>236</v>
      </c>
      <c r="C114" s="62" t="s">
        <v>237</v>
      </c>
      <c r="D114" s="31" t="s">
        <v>101</v>
      </c>
      <c r="E114" s="34">
        <v>1</v>
      </c>
      <c r="F114" s="48"/>
      <c r="G114" s="63">
        <f t="shared" si="1"/>
        <v>0</v>
      </c>
      <c r="H114" s="6"/>
      <c r="I114" s="6"/>
      <c r="J114" s="2"/>
      <c r="K114" s="6"/>
      <c r="L114" s="6"/>
      <c r="M114" s="6"/>
      <c r="N114" s="6"/>
      <c r="O114" s="6"/>
    </row>
    <row r="115" spans="1:15" s="2" customFormat="1" ht="29.45" customHeight="1" x14ac:dyDescent="0.2">
      <c r="A115" s="30"/>
      <c r="B115" s="21"/>
      <c r="C115" s="21"/>
      <c r="D115" s="21"/>
      <c r="E115" s="21"/>
      <c r="F115" s="66" t="s">
        <v>160</v>
      </c>
      <c r="G115" s="67">
        <f>SUM(G2:G114)</f>
        <v>0</v>
      </c>
      <c r="H115" s="8"/>
      <c r="I115" s="8"/>
      <c r="J115" s="8"/>
      <c r="K115" s="8"/>
      <c r="L115" s="8"/>
      <c r="M115" s="8"/>
      <c r="N115" s="8"/>
      <c r="O115" s="8"/>
    </row>
    <row r="116" spans="1:15" ht="29.45" customHeight="1" thickBot="1" x14ac:dyDescent="0.25">
      <c r="A116" s="17"/>
      <c r="B116" s="18"/>
      <c r="C116" s="18"/>
      <c r="D116" s="18"/>
      <c r="E116" s="19"/>
      <c r="F116" s="68" t="s">
        <v>161</v>
      </c>
      <c r="G116" s="49">
        <f>G115*0.21</f>
        <v>0</v>
      </c>
    </row>
    <row r="117" spans="1:15" ht="29.45" customHeight="1" thickBot="1" x14ac:dyDescent="0.25">
      <c r="A117" s="17"/>
      <c r="B117" s="18"/>
      <c r="C117" s="18"/>
      <c r="D117" s="18"/>
      <c r="E117" s="19"/>
      <c r="F117" s="64" t="s">
        <v>162</v>
      </c>
      <c r="G117" s="65">
        <f>G115+G116</f>
        <v>0</v>
      </c>
    </row>
    <row r="118" spans="1:15" ht="24.95" customHeight="1" x14ac:dyDescent="0.2">
      <c r="A118" s="17"/>
      <c r="B118" s="18"/>
      <c r="C118" s="18"/>
      <c r="D118" s="18"/>
      <c r="E118" s="19"/>
      <c r="F118" s="20"/>
    </row>
  </sheetData>
  <sheetProtection sheet="1" objects="1" scenarios="1"/>
  <protectedRanges>
    <protectedRange sqref="F2:F114" name="vyplní uchazeč"/>
  </protectedRanges>
  <phoneticPr fontId="1" type="noConversion"/>
  <pageMargins left="0.78740157480314965" right="0.78740157480314965" top="0.98425196850393704" bottom="0.98425196850393704" header="0.51181102362204722" footer="0.51181102362204722"/>
  <pageSetup paperSize="9" scale="68"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KRYCÍ LIST</vt:lpstr>
      <vt:lpstr>'KRYCÍ LIST'!Názvy_tisku</vt:lpstr>
    </vt:vector>
  </TitlesOfParts>
  <Company>Město Kopřivnice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Mareček</dc:creator>
  <cp:lastModifiedBy>Petr Mareček</cp:lastModifiedBy>
  <cp:lastPrinted>2023-04-04T05:25:34Z</cp:lastPrinted>
  <dcterms:created xsi:type="dcterms:W3CDTF">2008-04-07T12:38:20Z</dcterms:created>
  <dcterms:modified xsi:type="dcterms:W3CDTF">2024-06-26T08:12:48Z</dcterms:modified>
</cp:coreProperties>
</file>