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sebestma\PROFILE\2026 AKCE\RŮZNÉ\ZŠ M.Horákové - kuchyň\GASTRO\"/>
    </mc:Choice>
  </mc:AlternateContent>
  <bookViews>
    <workbookView xWindow="0" yWindow="0" windowWidth="19365" windowHeight="10185"/>
  </bookViews>
  <sheets>
    <sheet name="SOUPIS POLOŽEK" sheetId="1" r:id="rId1"/>
  </sheets>
  <definedNames>
    <definedName name="_xlnm.Print_Area" localSheetId="0">'SOUPIS POLOŽEK'!$A$1:$E$249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6" i="1" l="1"/>
  <c r="E184" i="1"/>
  <c r="E183" i="1"/>
  <c r="E181" i="1"/>
  <c r="E180" i="1"/>
  <c r="E179" i="1"/>
  <c r="E178" i="1"/>
  <c r="E177" i="1"/>
  <c r="E176" i="1"/>
  <c r="E175" i="1"/>
  <c r="E174" i="1"/>
  <c r="E173"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7" i="1"/>
  <c r="E136" i="1"/>
  <c r="E135" i="1"/>
  <c r="E134" i="1"/>
  <c r="E133" i="1"/>
  <c r="E132" i="1"/>
  <c r="E130" i="1"/>
  <c r="E129" i="1"/>
  <c r="E128" i="1"/>
  <c r="E127" i="1"/>
  <c r="E126" i="1"/>
  <c r="E125"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7" i="1"/>
  <c r="E56" i="1"/>
  <c r="E55" i="1"/>
  <c r="E54" i="1"/>
  <c r="E53" i="1"/>
  <c r="E52" i="1"/>
  <c r="E51" i="1"/>
  <c r="E50" i="1"/>
  <c r="E49" i="1"/>
  <c r="E47" i="1"/>
  <c r="E45" i="1"/>
  <c r="E43" i="1"/>
  <c r="E41" i="1"/>
  <c r="E40" i="1"/>
  <c r="E39" i="1"/>
  <c r="E38" i="1"/>
  <c r="E36" i="1"/>
  <c r="E34" i="1"/>
  <c r="E32" i="1"/>
  <c r="E31" i="1"/>
  <c r="E28" i="1"/>
  <c r="E27" i="1"/>
  <c r="E24" i="1"/>
  <c r="E23" i="1"/>
  <c r="E22" i="1"/>
  <c r="E21" i="1"/>
  <c r="E20" i="1"/>
  <c r="E19" i="1"/>
  <c r="E18" i="1"/>
  <c r="E17" i="1"/>
  <c r="E16" i="1"/>
  <c r="E15" i="1"/>
  <c r="E13" i="1"/>
  <c r="E11" i="1"/>
  <c r="E9" i="1"/>
  <c r="E7" i="1"/>
  <c r="E6" i="1"/>
  <c r="E5" i="1"/>
  <c r="E187" i="1" s="1"/>
  <c r="E191" i="1" s="1"/>
  <c r="E193" i="1" s="1"/>
  <c r="E192" i="1" s="1"/>
</calcChain>
</file>

<file path=xl/sharedStrings.xml><?xml version="1.0" encoding="utf-8"?>
<sst xmlns="http://schemas.openxmlformats.org/spreadsheetml/2006/main" count="360" uniqueCount="303">
  <si>
    <t>SOUPIS POLOŽEK</t>
  </si>
  <si>
    <t>Pozice</t>
  </si>
  <si>
    <t>Název místnosti/Popis</t>
  </si>
  <si>
    <t>Cena/ks bez DPH</t>
  </si>
  <si>
    <t>Ks</t>
  </si>
  <si>
    <t>Cena celkem
bez DPH</t>
  </si>
  <si>
    <t>1.NP</t>
  </si>
  <si>
    <t>Bufet - místnost 1.20</t>
  </si>
  <si>
    <t>Celonerezový stůl</t>
  </si>
  <si>
    <t>Chladicí vitrína - nápojová</t>
  </si>
  <si>
    <t>Pultová chladicí vitrína</t>
  </si>
  <si>
    <t>Sklad obalů</t>
  </si>
  <si>
    <t>1.09.1</t>
  </si>
  <si>
    <t>Regál pozink, 4 police</t>
  </si>
  <si>
    <t>Sklad BIO odpadu, úklidová komora</t>
  </si>
  <si>
    <t>1.11.1</t>
  </si>
  <si>
    <t>Chladící komora na odpad s předním i horním otvíráním.</t>
  </si>
  <si>
    <t>Příjem potravin</t>
  </si>
  <si>
    <t>1.14.1</t>
  </si>
  <si>
    <t xml:space="preserve">Můstková váha (celonerezová vážní plocha) s indikátorem. </t>
  </si>
  <si>
    <t>Hrubá přípravna zeleniny</t>
  </si>
  <si>
    <t>1.15.1</t>
  </si>
  <si>
    <t>Nerezový stůl, 1x police, 2x vevařený dřez 600x500x300, 1x vevařené umyvadlo 290x400x200 s prolisem kolem umyvadla, výklopný odpadkový koš pod umyvadlem, 1x zásuvkový blok se třemi zásuvkami pro GN 1/1, jednolitá pracovní deska v bezesparém provedení, provedení na stavební sokl 150mm</t>
  </si>
  <si>
    <t>Baterie s tlakovou sprchou a napouštěcím raménkem, stojánková</t>
  </si>
  <si>
    <t>Stojánková bezdotyková umyvadlová baterie s integrovanou elektronikou ve výtoku.</t>
  </si>
  <si>
    <t>Dávkovač tekutého mýdla.</t>
  </si>
  <si>
    <t>Zásobník na jednotlivé papírové ručníky.</t>
  </si>
  <si>
    <t>1.15.2</t>
  </si>
  <si>
    <t>Nerezová nástěnná police, jednopatrová</t>
  </si>
  <si>
    <t>1.15.3</t>
  </si>
  <si>
    <t>Pojizdná namáčecí vana s výpustí, objem vany 100l, 4 otočná kolečka pr.min.125mm (2 brzděné)</t>
  </si>
  <si>
    <t>1.15.4</t>
  </si>
  <si>
    <t xml:space="preserve">Škrabka brambor. </t>
  </si>
  <si>
    <t>1.15.5</t>
  </si>
  <si>
    <t xml:space="preserve">Odvodňovací žlab s protiskluzný roštem. </t>
  </si>
  <si>
    <t>1.15.6</t>
  </si>
  <si>
    <t>Sklad zeleniny</t>
  </si>
  <si>
    <t>1.16.1</t>
  </si>
  <si>
    <r>
      <t xml:space="preserve">Chladící box (bezbariérový se zapuštěnou podlahou) vč. chladící jednotky. - </t>
    </r>
    <r>
      <rPr>
        <b/>
        <sz val="11"/>
        <color theme="0" tint="-0.499984740745262"/>
        <rFont val="Arial"/>
        <family val="2"/>
        <charset val="238"/>
      </rPr>
      <t>DODÁVKA STAVBY</t>
    </r>
  </si>
  <si>
    <t>NEVYPLŇOVAT</t>
  </si>
  <si>
    <t>1.16.2</t>
  </si>
  <si>
    <t>Nerezový regál ve tvaru L, 4x nerezová perforovaná police</t>
  </si>
  <si>
    <t>1.16.4</t>
  </si>
  <si>
    <t>Plastová paleta</t>
  </si>
  <si>
    <t>2.NP</t>
  </si>
  <si>
    <t>Sklad suchých potravin</t>
  </si>
  <si>
    <t>2.04a.1</t>
  </si>
  <si>
    <t>2.04a.2</t>
  </si>
  <si>
    <t>Sklad chlazených a mražených potravin</t>
  </si>
  <si>
    <t>2.04b.1</t>
  </si>
  <si>
    <t>Mrazící skříň pro GN2/1.</t>
  </si>
  <si>
    <t>2.04b.2</t>
  </si>
  <si>
    <t>2.04b.3</t>
  </si>
  <si>
    <t>Nerezový regál ve tvaru U, 4x nerezová perforovaná police</t>
  </si>
  <si>
    <t>Sklad sterilovaných potravin</t>
  </si>
  <si>
    <t>2.04c.1</t>
  </si>
  <si>
    <t>2.04c.2</t>
  </si>
  <si>
    <t>2.04c.3</t>
  </si>
  <si>
    <t>Celonerezový vozík.</t>
  </si>
  <si>
    <t>2.04c.4</t>
  </si>
  <si>
    <t>Servírovací nerezový vozík.</t>
  </si>
  <si>
    <t>Varna</t>
  </si>
  <si>
    <t>2.10.2</t>
  </si>
  <si>
    <t>Modulární indukční sporák profesionální. 2 x profesionální vestavná indukční varná deska</t>
  </si>
  <si>
    <t>2.10.3</t>
  </si>
  <si>
    <t>2.10.4</t>
  </si>
  <si>
    <t>Varné zařízení dle návrhu dodavatele</t>
  </si>
  <si>
    <t>2.10.5</t>
  </si>
  <si>
    <t>2.10.6</t>
  </si>
  <si>
    <t>2.10.7</t>
  </si>
  <si>
    <t>2.10.8</t>
  </si>
  <si>
    <t>Příslušenství pro varný systém</t>
  </si>
  <si>
    <t>2.10.9</t>
  </si>
  <si>
    <t xml:space="preserve">Odvodňovací žlab s protiskluzný roštem.  min. 2mm a je opatřen protiskluznou ochranou. </t>
  </si>
  <si>
    <t>2.10.10</t>
  </si>
  <si>
    <t>Nerezový stůl, 1x police, pojízdné provedení, 4 otočná kola o průměru min.125mmo s brzdou</t>
  </si>
  <si>
    <t>2.10.11</t>
  </si>
  <si>
    <t>Banketový vozík vyhřívaný.</t>
  </si>
  <si>
    <t>2.10.12</t>
  </si>
  <si>
    <t>2.10.13</t>
  </si>
  <si>
    <t>Nerezový regál, 4x nerezová perforovaná police</t>
  </si>
  <si>
    <t>2.10.14</t>
  </si>
  <si>
    <t>Nerezová nástěnná digestoř vč. tukových lamelových filtrů, LED osvětlení, nádobky na sběr kondenzátu</t>
  </si>
  <si>
    <t>2.10.15</t>
  </si>
  <si>
    <t>2.10.16</t>
  </si>
  <si>
    <r>
      <t xml:space="preserve">Elektrický konvektomat min. 20GN 1/1. - </t>
    </r>
    <r>
      <rPr>
        <b/>
        <sz val="11"/>
        <color theme="0" tint="-0.499984740745262"/>
        <rFont val="Arial"/>
        <family val="2"/>
        <charset val="238"/>
      </rPr>
      <t>STÁVAJÍCÍ</t>
    </r>
  </si>
  <si>
    <t>Nerezová GN1/1 60</t>
  </si>
  <si>
    <t>Nerezová GN1/1 100</t>
  </si>
  <si>
    <t>Nerezová GN1/1 150 děrovaná</t>
  </si>
  <si>
    <t>Koš drátěný na smažené produkty GN1/1</t>
  </si>
  <si>
    <t>Smaltované GN1/1 40</t>
  </si>
  <si>
    <t>Plech na smažení a pečení GN1/1, nepřilnavý povrch do 300°C</t>
  </si>
  <si>
    <t>2.10.17</t>
  </si>
  <si>
    <t>Nerezová nástěnná digestoř vč. tukových lamelových filtrů, nádobky na sběr kondenzátu</t>
  </si>
  <si>
    <t>2.10.18</t>
  </si>
  <si>
    <t>Náhradní zavážecí vozík pro konvektomat 20GN 1/1</t>
  </si>
  <si>
    <t>2.10.19</t>
  </si>
  <si>
    <t xml:space="preserve">Elektrický konvektomat 10GN 1/1. Věžové uspořádání s položkou 2.10.20. </t>
  </si>
  <si>
    <t>2.10.20</t>
  </si>
  <si>
    <t>Elektrický konvektomat 6GN 1/1. Věžové uspořádání s položkou 2.10.19.</t>
  </si>
  <si>
    <t>2.10.21</t>
  </si>
  <si>
    <t>2.10.22</t>
  </si>
  <si>
    <t>Multifunkční šokový zchlazovač/zmrazovač.</t>
  </si>
  <si>
    <t>2.10.23</t>
  </si>
  <si>
    <t>Nerezový stůl, 1x police, 1x vevařený dřez 600x500x300, 1x vevařené umyvadlo 290x400x200 s prolisem kolem umyvadla, výklopný odpadkový koš pod umyvadlem, 1x zásuvka pro GN 1/1, jednolitá pracovní deska v bezesparém provedení, provedení na stavební sokl 150mm</t>
  </si>
  <si>
    <t>2.10.24</t>
  </si>
  <si>
    <t>2.10.25</t>
  </si>
  <si>
    <t>Nerezový stůl, 1x police, 1x vevařený dřez 600x500x300, 1x zásuvka pro GN 1/1, jednolitá pracovní deska v bezesparém provedení, provedení na stavební sokl 150mm</t>
  </si>
  <si>
    <t>2.10.26</t>
  </si>
  <si>
    <t>2.10.27
2.10.29
2.10.35</t>
  </si>
  <si>
    <t xml:space="preserve">Kompaktní digitální váha, obchodní. </t>
  </si>
  <si>
    <t>2.10.28</t>
  </si>
  <si>
    <t>Nerezový stůl, 1x police, jednolitá pracovní deska v bezesparém provedení, provedení na stavební sokl 150mm</t>
  </si>
  <si>
    <t>2.10.30</t>
  </si>
  <si>
    <r>
      <t xml:space="preserve">Univerzální robot - </t>
    </r>
    <r>
      <rPr>
        <b/>
        <sz val="11"/>
        <color theme="0" tint="-0.499984740745262"/>
        <rFont val="Arial"/>
        <family val="2"/>
        <charset val="238"/>
      </rPr>
      <t>STÁVAJÍCÍ</t>
    </r>
  </si>
  <si>
    <t>2.10.31</t>
  </si>
  <si>
    <t>2.10.32</t>
  </si>
  <si>
    <t>Nerezový stůl ve tvaru L, 1x police, 1x vevařený dřez 600x500x300, blok 3 zásuvek pro GN 1/1, jednolitá pracovní deska v bezesparém provedení, provedení na stavební sokl 150mm</t>
  </si>
  <si>
    <t>2.10.33</t>
  </si>
  <si>
    <t>2.10.34</t>
  </si>
  <si>
    <t>Chladicí stůl pro GN 1/1, 1x dveře, 2x zásuvka pro GN 1/1.</t>
  </si>
  <si>
    <t>2.10.36</t>
  </si>
  <si>
    <t xml:space="preserve">Mlýnek na maso, stolní provedení. </t>
  </si>
  <si>
    <t>2.10.37</t>
  </si>
  <si>
    <t xml:space="preserve">Dělička těsta. </t>
  </si>
  <si>
    <t>2.10.38</t>
  </si>
  <si>
    <t xml:space="preserve">Krouhač zeleniny. </t>
  </si>
  <si>
    <t>Nudličkovač 1x26mm (zpracování cibule, zelí)</t>
  </si>
  <si>
    <t>Nudličkovač 2x2mm (zpracování ředkev, kořenová zelenina)</t>
  </si>
  <si>
    <t>Nudličkovač 2,5x2,5mm  (zpracování ředkev, kořenová zelenina)</t>
  </si>
  <si>
    <t>Nudličkovač 2x8mm (zpracování kořenová zelenina)</t>
  </si>
  <si>
    <t>Nudličkovač 6x6mm (zpracování kořenová zelenina, cuketa, okurky)</t>
  </si>
  <si>
    <t>Plátkovač 3mm, vroubkovaný (zpracování jablka, okurky, mrkev)</t>
  </si>
  <si>
    <t>Plátkovač 1mm (zpracování brambory, cibule, zelí)</t>
  </si>
  <si>
    <t>Plátkovač 3mm (zpracování papriky, okurky,pórek, žampióny)</t>
  </si>
  <si>
    <t>Plátkovač 14mm (zpracování papriky, okurky,pórek, žampióny)</t>
  </si>
  <si>
    <t>Plátkovač 6mm (zpracování vařené brambory)</t>
  </si>
  <si>
    <t>Kostičkovač 10x10x10mm (zpracování brambory, kořenová zelenina, vařené brambory)</t>
  </si>
  <si>
    <t>Kostičkovač 12x12x12mm (zpracování rajčata, papriky, okurek)</t>
  </si>
  <si>
    <t>Strouhač 1,5mm (zpracování mrkev, tvrdý sýr, parmazán)</t>
  </si>
  <si>
    <t>Strouhač 3mm (zpracování okurky, mrkev, celer, petžel)</t>
  </si>
  <si>
    <t>2.10.39</t>
  </si>
  <si>
    <t>2.10.40</t>
  </si>
  <si>
    <t>Nerezový stůl, 1x police, 1x vevařený dřez 600x500x300, blok 3 zásuvek pro GN 1/1, jednolitá pracovní deska v bezesparém provedení, provedení na stavební sokl 150mm</t>
  </si>
  <si>
    <t>2.10.41</t>
  </si>
  <si>
    <t>Blixer stolní.</t>
  </si>
  <si>
    <t>2.10.42</t>
  </si>
  <si>
    <t>Nářezový stroj.</t>
  </si>
  <si>
    <t>2.10.43</t>
  </si>
  <si>
    <t xml:space="preserve">Chladící skříň pro GN2/1.ka, automatické odmrazování s následným odpařením kondenzátu,  samouzavírací dvířka s fixační polohou, magnetické těsnění. </t>
  </si>
  <si>
    <t>2.10.44</t>
  </si>
  <si>
    <t>Sklad a mytí transportních nádob</t>
  </si>
  <si>
    <t>2.11.1</t>
  </si>
  <si>
    <t>Nerezový stůl, 1x roštová police, 1x vevařený dřez 800x500x300,  jednolitá pracovní deska v bezesparém provedení</t>
  </si>
  <si>
    <t>2.11.2</t>
  </si>
  <si>
    <t>2.11.3</t>
  </si>
  <si>
    <t>Mycí automat na přepravní nádobí (termoporty a gastronádoby.</t>
  </si>
  <si>
    <t>2.11.4</t>
  </si>
  <si>
    <t>Nerezový stůl, 1x roštová police, jednolitá pracovní deska v bezesparém provedení</t>
  </si>
  <si>
    <t>2.11.5</t>
  </si>
  <si>
    <t xml:space="preserve">Duplexní automatický změkčovač studené vody. </t>
  </si>
  <si>
    <t>Mytí provozního nádobí</t>
  </si>
  <si>
    <t>2.12.1</t>
  </si>
  <si>
    <t>Celonerezový vozík AISI 304.</t>
  </si>
  <si>
    <t>2.12.2</t>
  </si>
  <si>
    <t>Nerezový stůl, výstupní, 1x roštová police, jednolitá pracovní deska v bezesparém provedení</t>
  </si>
  <si>
    <t>2.12.3</t>
  </si>
  <si>
    <t>Myčka černého nádobí průchozí s kondenzací a redukcí páry po mycím cyklu.</t>
  </si>
  <si>
    <t>2.12.4</t>
  </si>
  <si>
    <t>2.12.5</t>
  </si>
  <si>
    <t>Nerezový stůl, vstupní, 1x roštová police, 1x vevařený dřez 600x500x300,  jednolitá pracovní deska v bezesparém provedení</t>
  </si>
  <si>
    <t>Výdej jídel a mytí stolního nádobí</t>
  </si>
  <si>
    <t>2.13.1</t>
  </si>
  <si>
    <t xml:space="preserve">Nerezové umyvadlo s integrovaným košem. Rozměr umyvdla min. 365x340x130mm. Zadní lem, prolis kolem umyvadla, otvor pro baterii, opláštění ze tří stran. Výklopné dvěře se zámkem, nerezová obruč pro výměnu sáčku. Ve dveřích integrovananý lítačkový zákryt pro odhazování papírových ručníků.  </t>
  </si>
  <si>
    <t>2.13.2</t>
  </si>
  <si>
    <t xml:space="preserve">Vyhřívaný výdejní vozík pro 3x GN1/1-200. </t>
  </si>
  <si>
    <t>Gastronádoba GN 1/1-150 se sklopnými držadly</t>
  </si>
  <si>
    <t>2</t>
  </si>
  <si>
    <t>Gastronádoba GN 1/2-150 se sklopnými držadly</t>
  </si>
  <si>
    <t>4</t>
  </si>
  <si>
    <t>Gastronádoba GN 1/3-150 se sklopnými držadly</t>
  </si>
  <si>
    <t>6</t>
  </si>
  <si>
    <t>Gastronádoba GN 1/1-150 děrovaná se sklopnými držadly</t>
  </si>
  <si>
    <t>Víko pro GN 1/1 s výřezy pro držadla a naběračku</t>
  </si>
  <si>
    <t>Víko pro GN 1/2 s výřezy pro držadla a naběračku</t>
  </si>
  <si>
    <t>Víko pro GN 1/3 s výřezy pro držadla a naběračku</t>
  </si>
  <si>
    <t>2.13.3</t>
  </si>
  <si>
    <t>Vyhřívaný zásobník na nádobí univerzální 2-tubusový.</t>
  </si>
  <si>
    <t>2.13.4</t>
  </si>
  <si>
    <t>Nerezová parapetní deska (deska podlepena dřevotřískou)</t>
  </si>
  <si>
    <t>2.13.5</t>
  </si>
  <si>
    <t>Hygienický zákryt, vrchní nerezová police, čelní zákryt skleněný, LED osvětlení po celé délce zákrytu</t>
  </si>
  <si>
    <t>2.13.6</t>
  </si>
  <si>
    <t>Chladící skříň pro GN2/1.</t>
  </si>
  <si>
    <t>2.13.7</t>
  </si>
  <si>
    <t>Celonerezový vozík na termos s čajem, odkapní miskou. 4 otočná kola 2 z toho s brzdou o průměru min.125mm, konstrukce s uzavřených profilů, nárazníky v rozích</t>
  </si>
  <si>
    <t>2.13.8</t>
  </si>
  <si>
    <t xml:space="preserve">Překapávač vody a čaje. </t>
  </si>
  <si>
    <t>2.13.9</t>
  </si>
  <si>
    <t xml:space="preserve">Zásobník na koše, samozdvihací. </t>
  </si>
  <si>
    <t>2.13.10</t>
  </si>
  <si>
    <t>Vyhřívaný zásobník na nádobí univerzální 1-tubusový.</t>
  </si>
  <si>
    <t>2.13.11</t>
  </si>
  <si>
    <t>Vozíky na sběr táců, celonerezový.</t>
  </si>
  <si>
    <t>2.13.12</t>
  </si>
  <si>
    <t>Nerezový příjmový stůl, 1x roštová police</t>
  </si>
  <si>
    <t>2.13.13</t>
  </si>
  <si>
    <t>2.13.14</t>
  </si>
  <si>
    <t>2.13.15</t>
  </si>
  <si>
    <t>Mycí automat na nádobí univerzální.</t>
  </si>
  <si>
    <t>Koš na talíře pro 18 ks do pr. 254mm, vnitřní výška min.83mm, barva světle šedá</t>
  </si>
  <si>
    <t>Univerzální koš na polévkové misky, vnitřní výška min.67mm, barva modrá</t>
  </si>
  <si>
    <t>Univerzální koš na salátové misky, vnitřní výška min.67mm, barva modrá</t>
  </si>
  <si>
    <t>Univerzální koš na sklenice, vnitřní výška min.67mm, barva modrá</t>
  </si>
  <si>
    <t>Univerzální koš na příbory, vnitřní výška min.67mm, barva hnědá</t>
  </si>
  <si>
    <t>2.13.16</t>
  </si>
  <si>
    <t>2.13.17</t>
  </si>
  <si>
    <t>Nerezový koš s poklopem, mobilní, objem min.50l</t>
  </si>
  <si>
    <t>Jídelna</t>
  </si>
  <si>
    <t>2.14.1</t>
  </si>
  <si>
    <t>2.14.2</t>
  </si>
  <si>
    <t>Chlazená vitrína.</t>
  </si>
  <si>
    <t>2.14.3</t>
  </si>
  <si>
    <t>Vířič a chladič nápojů.</t>
  </si>
  <si>
    <t>2.14.4</t>
  </si>
  <si>
    <t>Výrobník chlazené/nechlazené vody a sody , chladící výkon min.15l/hod.</t>
  </si>
  <si>
    <t>2.14.5</t>
  </si>
  <si>
    <t>Nerezový skříňový nápojový stůl vč. nerezové pojezdové dráhy trubkové, 2x křídlová dvířka</t>
  </si>
  <si>
    <t>2.14.6</t>
  </si>
  <si>
    <t>Celonerezový vozík na termos s čajem.</t>
  </si>
  <si>
    <t>2.14.7</t>
  </si>
  <si>
    <t>2.14.8</t>
  </si>
  <si>
    <t>Nerezová pojezdová dráha trubková</t>
  </si>
  <si>
    <t>2.14.9</t>
  </si>
  <si>
    <t>Vozík na tácy a příbory se spodní policí.</t>
  </si>
  <si>
    <t>2.14.10</t>
  </si>
  <si>
    <r>
      <t xml:space="preserve">Mikrovlnná trouba - </t>
    </r>
    <r>
      <rPr>
        <b/>
        <sz val="11"/>
        <color theme="0" tint="-0.499984740745262"/>
        <rFont val="Arial"/>
        <family val="2"/>
        <charset val="238"/>
      </rPr>
      <t>STÁVAJÍCÍ</t>
    </r>
  </si>
  <si>
    <t>2.14.11</t>
  </si>
  <si>
    <t>Popdpultová chladící skříň.</t>
  </si>
  <si>
    <t>2.14.12</t>
  </si>
  <si>
    <t>Nerezový skříňový stůl, 2x křídlová dvířka, prostor pro poz.2.14.11</t>
  </si>
  <si>
    <t>Řízení chodu varných technologií</t>
  </si>
  <si>
    <t>Zařízení pro optimalizaci elektrické energie na redukci výkonových špiček u tepelných spotřebičů.</t>
  </si>
  <si>
    <t>Dodávka</t>
  </si>
  <si>
    <t>Montáž</t>
  </si>
  <si>
    <t>Zaškolení obsluhy - min. celkově 20 hodin, min. 5 pracovních dní (cca 4 hodiny/den)</t>
  </si>
  <si>
    <t>Doprava</t>
  </si>
  <si>
    <t>Celkem</t>
  </si>
  <si>
    <t>DPH 21%</t>
  </si>
  <si>
    <t>Celkem vč. DPH</t>
  </si>
  <si>
    <t>Žlutě označená pole jsou určená pro vyplnění.</t>
  </si>
  <si>
    <t>Podrobný popis položek viz. Technická specifikace.</t>
  </si>
  <si>
    <t>Demontáž a ekologickou likvidaci si zajistí provozovatel na své náklady.</t>
  </si>
  <si>
    <r>
      <t xml:space="preserve">Veškerá výše uvedené položky musí být nabídnuty v souladu se stavební a technologickou dispozicí respektující veškeré podklady, které jsou součástí projektové dokumentace ve všech jeho částech (zejména elektro, VZT, stavební včetně stavebních soklů pro umístění nerezového nábytku a technologie). Veškeré tolerance jsou přípustné za podmínky souladu s kompletní projektovou dokumentací a nebudou vyvolávat žádné dodatečné náklady a změny projektu. </t>
    </r>
    <r>
      <rPr>
        <b/>
        <sz val="11"/>
        <rFont val="Arial"/>
        <family val="2"/>
        <charset val="238"/>
      </rPr>
      <t>Nabízená a dodávaná technologie musí respektovat stavební dispozici, stavební sokly, umístění odsávacích částí VZT stropu, jističe v rozvaděčích, kabelové vedení, podlahové vpustě, vývody veškerých médií pro instalaci</t>
    </r>
    <r>
      <rPr>
        <sz val="11"/>
        <rFont val="Arial"/>
        <family val="2"/>
        <charset val="238"/>
      </rPr>
      <t>.</t>
    </r>
  </si>
  <si>
    <t>Obecné minimální požadavky na nerezový nábytek</t>
  </si>
  <si>
    <t>Materiál u veškerého nerezového nábytku AISI 304.</t>
  </si>
  <si>
    <t>Nerezový nábytek je vyroben bez použítí nýtování v hlavní konstrukci nábytku, pouze za použití svařování, sváry řádně očištěny, z pohledové strany zabroušeny do pohledové kvality.</t>
  </si>
  <si>
    <t>Veškerý materiál musí být schválen pro styk s potravinami.</t>
  </si>
  <si>
    <t>Minimální tloušťky u jednotlivých druhů nábytku:</t>
  </si>
  <si>
    <t>Dřezy 1,5 mm</t>
  </si>
  <si>
    <t>Pracovní desky stolů 2mm</t>
  </si>
  <si>
    <t>Police 1,0mm</t>
  </si>
  <si>
    <t>Korpusy skříněk 1,0mm</t>
  </si>
  <si>
    <t>Konstrukce stolů s jaklu 35x35mm o síle 1,5mm</t>
  </si>
  <si>
    <t>Vodící lišty 1,5mm</t>
  </si>
  <si>
    <t>Základny skříněk 1,0mm</t>
  </si>
  <si>
    <t>Policové regály 1,25mm</t>
  </si>
  <si>
    <t>Dvířka 1,0mm</t>
  </si>
  <si>
    <t>Pracovní desky stolů:</t>
  </si>
  <si>
    <t>Materiál - nerezová ocel AISI304</t>
  </si>
  <si>
    <t>Síla použitého plechu 2mm</t>
  </si>
  <si>
    <t>Výztuhy s nerezových profilů</t>
  </si>
  <si>
    <t>Pracovní desky bez použití dřevěných nebo dřevoobsahujících materiálů.</t>
  </si>
  <si>
    <t>Deska celistvá plně zavařena bezespár.</t>
  </si>
  <si>
    <t>Pracovní plochy u stěn bude s bočními a zadními lemy minimálně 50mm.</t>
  </si>
  <si>
    <t>U mycích stolů se sprchou budou lemy vždy provedeny 200mm.</t>
  </si>
  <si>
    <t>Desky provedeny s okapničkou nad samotným tělesem podstavce s přesahem.</t>
  </si>
  <si>
    <t>Pracovní desky s dřezy - navíc oproti pracovním deskám stolů:</t>
  </si>
  <si>
    <t>Dřezy provedyny radiusově beze spár o síle materiálu 1,5mm.</t>
  </si>
  <si>
    <t>Vevaření dřezu provedeno v bezesparém a neviditelném provedení.</t>
  </si>
  <si>
    <t>Kolem dřezů bude proveden vždy prolis.</t>
  </si>
  <si>
    <t>Pokud je instalován v pracovní desce dřez, ten bude zakryt z čela stolu nerezovým plechem AISI 304 o výšce dle hloubky dřezu a to v celé délce stolu.</t>
  </si>
  <si>
    <t>Zásuvky v nábytku:</t>
  </si>
  <si>
    <t>Zásuvky jsou vyrobeny pro rozměr GN1/1.</t>
  </si>
  <si>
    <t>Nosnost zásuvky je 50kg.</t>
  </si>
  <si>
    <t>Zásuvky jsou uchyceny na celonerezových teleskopických držácích umožňující plné vysunutí zásuvky.</t>
  </si>
  <si>
    <t>Čela zásuvek jsou vyrobena z jednoho kusu bezespár včetně madla.</t>
  </si>
  <si>
    <t>Zásuvky mají celonerezové ohýbané madlo.</t>
  </si>
  <si>
    <t>Pokud jsou zásuvky umístěny pod sebou v bloku, je blok z pravé, levé a zadní strany uzavřen nerezovým plechem.</t>
  </si>
  <si>
    <t>Dveře nábytku:</t>
  </si>
  <si>
    <t>Dveře jsou instalovány na nerezových pantech nebo jsou posuvné.</t>
  </si>
  <si>
    <t>Čela dveří jsou vyrobena z jednoho kusu bezespár včetně madla.</t>
  </si>
  <si>
    <t>Dveře mají celonerezové ohýbané madlo.</t>
  </si>
  <si>
    <t>Podnoží pracovních stolů:</t>
  </si>
  <si>
    <t>Podnoží pracovních stolů je vyrobeno s uzavřených nerezových profilů 35x35mm o síle 1,5mm.</t>
  </si>
  <si>
    <t>Materiál nerezová ocel AISI 304.</t>
  </si>
  <si>
    <t>Pro oplechování nerezových stolů bude použit nerezový plech AISI 304 o síle 1,0mm.</t>
  </si>
  <si>
    <t>Podnoží je opatřeno stavitelnými nožičkami s možností regulace v rozsahu 30mm, pokud není podnoží instalováno na stavební sokl.</t>
  </si>
  <si>
    <t>Pokud je podnoží pracovních stolů instalováno na zděný či nerezový sokl, je stůl proveden minimálně s plnou odkládací policí se zadním lemem o výšce 50mm zakrývající sokl.</t>
  </si>
  <si>
    <t>Regály:</t>
  </si>
  <si>
    <t>Nohy regálů jsou vyrobeny z nerezové oceli AISI 304, jakl 40x40mm o síle 1,5mm.</t>
  </si>
  <si>
    <t>Nosnost 1 police 100kg.</t>
  </si>
  <si>
    <t>Regály budou opatřeny stavitelnými nažičkami s možností regulace o rozsahu 25mm.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</si>
</sst>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164" formatCode="#,##0.00\ &quot;Kč&quot;"/>
    <numFmt numFmtId="165" formatCode="_-* #,##0.00&quot; Kč&quot;_-;\-* #,##0.00&quot; Kč&quot;_-;_-* \-??&quot; Kč&quot;_-;_-@_-"/>
  </numFmts>
  <fonts count="14" x14ac:knownFonts="1">
    <font>
      <sz val="11"/>
      <color theme="1"/>
      <name val="Calibri"/>
      <family val="2"/>
      <scheme val="minor"/>
    </font>
    <font>
      <sz val="11"/>
      <color theme="1"/>
      <name val="Calibri"/>
      <family val="2"/>
      <charset val="238"/>
      <scheme val="minor"/>
    </font>
    <font>
      <sz val="11"/>
      <color theme="1"/>
      <name val="Calibri"/>
      <family val="2"/>
      <scheme val="minor"/>
    </font>
    <font>
      <b/>
      <sz val="22"/>
      <color theme="1"/>
      <name val="Arial"/>
      <family val="2"/>
      <charset val="238"/>
    </font>
    <font>
      <sz val="11"/>
      <color theme="1"/>
      <name val="Arial"/>
      <family val="2"/>
      <charset val="238"/>
    </font>
    <font>
      <b/>
      <sz val="11"/>
      <name val="Arial"/>
      <family val="2"/>
      <charset val="238"/>
    </font>
    <font>
      <b/>
      <sz val="11"/>
      <color theme="1"/>
      <name val="Arial"/>
      <family val="2"/>
      <charset val="238"/>
    </font>
    <font>
      <b/>
      <sz val="11"/>
      <color theme="0"/>
      <name val="Arial"/>
      <family val="2"/>
      <charset val="238"/>
    </font>
    <font>
      <sz val="11"/>
      <name val="Arial"/>
      <family val="2"/>
      <charset val="238"/>
    </font>
    <font>
      <sz val="11"/>
      <color rgb="FF000000"/>
      <name val="Arial"/>
      <family val="2"/>
      <charset val="238"/>
    </font>
    <font>
      <sz val="11"/>
      <color theme="0" tint="-0.499984740745262"/>
      <name val="Arial"/>
      <family val="2"/>
      <charset val="238"/>
    </font>
    <font>
      <b/>
      <sz val="11"/>
      <color theme="0" tint="-0.499984740745262"/>
      <name val="Arial"/>
      <family val="2"/>
      <charset val="238"/>
    </font>
    <font>
      <b/>
      <sz val="11"/>
      <color indexed="8"/>
      <name val="Arial"/>
      <family val="2"/>
      <charset val="238"/>
    </font>
    <font>
      <b/>
      <u/>
      <sz val="11"/>
      <name val="Arial"/>
      <family val="2"/>
      <charset val="238"/>
    </font>
  </fonts>
  <fills count="6">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59999389629810485"/>
        <bgColor indexed="64"/>
      </patternFill>
    </fill>
  </fills>
  <borders count="29">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44" fontId="1" fillId="0" borderId="0" applyFont="0" applyFill="0" applyBorder="0" applyAlignment="0" applyProtection="0"/>
  </cellStyleXfs>
  <cellXfs count="101">
    <xf numFmtId="0" fontId="0" fillId="0" borderId="0" xfId="0"/>
    <xf numFmtId="0" fontId="3" fillId="0" borderId="1" xfId="0" applyFont="1" applyBorder="1" applyAlignment="1">
      <alignment horizontal="center" vertical="center"/>
    </xf>
    <xf numFmtId="0" fontId="4" fillId="0" borderId="0" xfId="0" applyFont="1" applyAlignment="1">
      <alignment vertical="center"/>
    </xf>
    <xf numFmtId="49" fontId="5" fillId="0" borderId="2" xfId="0" applyNumberFormat="1" applyFont="1" applyBorder="1" applyAlignment="1">
      <alignment horizontal="center" vertical="center"/>
    </xf>
    <xf numFmtId="0" fontId="5" fillId="0" borderId="3" xfId="0" applyFont="1" applyBorder="1" applyAlignment="1">
      <alignment vertical="center" wrapText="1"/>
    </xf>
    <xf numFmtId="44" fontId="6" fillId="0" borderId="4" xfId="1" applyFont="1" applyFill="1" applyBorder="1" applyAlignment="1">
      <alignment horizontal="center" vertical="center" wrapText="1"/>
    </xf>
    <xf numFmtId="0" fontId="5" fillId="0" borderId="4" xfId="0" applyFont="1" applyBorder="1" applyAlignment="1">
      <alignment horizontal="center" vertical="center" wrapText="1"/>
    </xf>
    <xf numFmtId="44" fontId="6" fillId="0" borderId="5" xfId="1"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4" fillId="3" borderId="9" xfId="0" applyFont="1" applyFill="1" applyBorder="1" applyAlignment="1">
      <alignment horizontal="center"/>
    </xf>
    <xf numFmtId="0" fontId="6" fillId="3" borderId="10" xfId="0" applyFont="1" applyFill="1" applyBorder="1"/>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xf numFmtId="164" fontId="4" fillId="0" borderId="0" xfId="0" applyNumberFormat="1" applyFont="1"/>
    <xf numFmtId="0" fontId="4" fillId="0" borderId="0" xfId="0" applyFont="1"/>
    <xf numFmtId="49" fontId="4" fillId="0" borderId="14" xfId="0" applyNumberFormat="1" applyFont="1" applyBorder="1" applyAlignment="1">
      <alignment horizontal="center"/>
    </xf>
    <xf numFmtId="0" fontId="4" fillId="0" borderId="15" xfId="0" applyFont="1" applyBorder="1"/>
    <xf numFmtId="44" fontId="8" fillId="4" borderId="12" xfId="1" applyFont="1" applyFill="1" applyBorder="1" applyAlignment="1">
      <alignment horizontal="center"/>
    </xf>
    <xf numFmtId="44" fontId="4" fillId="0" borderId="13" xfId="0" applyNumberFormat="1" applyFont="1" applyFill="1" applyBorder="1"/>
    <xf numFmtId="0" fontId="4" fillId="3" borderId="16" xfId="0" applyFont="1" applyFill="1" applyBorder="1" applyAlignment="1">
      <alignment horizontal="center"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49" fontId="4" fillId="0" borderId="14" xfId="0" applyNumberFormat="1" applyFont="1" applyBorder="1" applyAlignment="1">
      <alignment horizontal="center" vertical="center"/>
    </xf>
    <xf numFmtId="0" fontId="4" fillId="0" borderId="15" xfId="0" applyFont="1" applyBorder="1" applyAlignment="1">
      <alignment vertical="center"/>
    </xf>
    <xf numFmtId="44" fontId="8" fillId="4" borderId="12" xfId="1" applyFont="1" applyFill="1" applyBorder="1" applyAlignment="1">
      <alignment horizontal="center" vertical="center"/>
    </xf>
    <xf numFmtId="0" fontId="4" fillId="0" borderId="12" xfId="0" applyFont="1" applyBorder="1" applyAlignment="1">
      <alignment horizontal="center" vertical="center"/>
    </xf>
    <xf numFmtId="44" fontId="8" fillId="0" borderId="13" xfId="1" applyFont="1" applyFill="1" applyBorder="1" applyAlignment="1">
      <alignment horizontal="center" vertical="center"/>
    </xf>
    <xf numFmtId="49" fontId="4" fillId="0" borderId="17" xfId="0" applyNumberFormat="1" applyFont="1" applyBorder="1" applyAlignment="1">
      <alignment horizontal="center" vertical="center"/>
    </xf>
    <xf numFmtId="0" fontId="4" fillId="0" borderId="18" xfId="0" applyFont="1" applyBorder="1" applyAlignment="1">
      <alignment horizontal="left" vertical="center" wrapText="1"/>
    </xf>
    <xf numFmtId="44" fontId="8" fillId="4" borderId="18" xfId="1" applyFont="1" applyFill="1" applyBorder="1" applyAlignment="1">
      <alignment horizontal="center" vertical="center"/>
    </xf>
    <xf numFmtId="0" fontId="9" fillId="0" borderId="18" xfId="0" applyFont="1" applyBorder="1" applyAlignment="1">
      <alignment horizontal="center" vertical="center"/>
    </xf>
    <xf numFmtId="44" fontId="8" fillId="0" borderId="19" xfId="1" applyFont="1" applyFill="1" applyBorder="1" applyAlignment="1">
      <alignment horizontal="center" vertical="center"/>
    </xf>
    <xf numFmtId="0" fontId="4" fillId="3" borderId="20" xfId="0" applyFont="1" applyFill="1" applyBorder="1" applyAlignment="1">
      <alignment horizontal="center" vertical="center"/>
    </xf>
    <xf numFmtId="0" fontId="6" fillId="3" borderId="11" xfId="0" applyFont="1" applyFill="1" applyBorder="1" applyAlignment="1">
      <alignment horizontal="left" vertical="center"/>
    </xf>
    <xf numFmtId="49" fontId="4" fillId="0" borderId="21" xfId="0" applyNumberFormat="1" applyFont="1" applyBorder="1" applyAlignment="1">
      <alignment horizontal="center" vertical="center"/>
    </xf>
    <xf numFmtId="0" fontId="8" fillId="0" borderId="22" xfId="0" applyFont="1" applyBorder="1" applyAlignment="1">
      <alignment horizontal="left" vertical="center" wrapText="1"/>
    </xf>
    <xf numFmtId="44" fontId="8" fillId="4" borderId="22" xfId="1" applyFont="1" applyFill="1" applyBorder="1" applyAlignment="1">
      <alignment horizontal="center" vertical="center"/>
    </xf>
    <xf numFmtId="0" fontId="4" fillId="0" borderId="22" xfId="0" applyFont="1" applyBorder="1" applyAlignment="1">
      <alignment horizontal="center" vertical="center"/>
    </xf>
    <xf numFmtId="44" fontId="8" fillId="0" borderId="23" xfId="1" applyFont="1" applyFill="1" applyBorder="1" applyAlignment="1">
      <alignment horizontal="center" vertical="center"/>
    </xf>
    <xf numFmtId="0" fontId="4" fillId="0" borderId="14" xfId="0" applyFont="1" applyBorder="1" applyAlignment="1">
      <alignment horizontal="center" vertical="center"/>
    </xf>
    <xf numFmtId="0" fontId="8" fillId="0" borderId="15" xfId="0" applyFont="1" applyBorder="1" applyAlignment="1">
      <alignment horizontal="left" vertical="center" wrapText="1"/>
    </xf>
    <xf numFmtId="44" fontId="8" fillId="4" borderId="15" xfId="1" applyFont="1" applyFill="1" applyBorder="1" applyAlignment="1">
      <alignment horizontal="center" vertical="center"/>
    </xf>
    <xf numFmtId="0" fontId="4" fillId="0" borderId="15" xfId="0" applyFont="1" applyBorder="1" applyAlignment="1">
      <alignment horizontal="center" vertical="center"/>
    </xf>
    <xf numFmtId="44" fontId="8" fillId="0" borderId="24" xfId="1" applyFont="1" applyFill="1" applyBorder="1" applyAlignment="1">
      <alignment horizontal="center" vertical="center"/>
    </xf>
    <xf numFmtId="0" fontId="4" fillId="0" borderId="25" xfId="0" applyFont="1" applyBorder="1" applyAlignment="1">
      <alignment horizontal="center" vertical="center"/>
    </xf>
    <xf numFmtId="0" fontId="9" fillId="0" borderId="12" xfId="0" applyFont="1" applyBorder="1" applyAlignment="1">
      <alignment vertical="center" wrapText="1"/>
    </xf>
    <xf numFmtId="44" fontId="4" fillId="4" borderId="12" xfId="1" applyFont="1" applyFill="1" applyBorder="1" applyAlignment="1">
      <alignment horizontal="center" vertical="center" wrapText="1"/>
    </xf>
    <xf numFmtId="44" fontId="8" fillId="4" borderId="12" xfId="2" applyFont="1" applyFill="1" applyBorder="1" applyAlignment="1" applyProtection="1">
      <alignment horizontal="center" vertical="center"/>
      <protection locked="0"/>
    </xf>
    <xf numFmtId="44" fontId="4" fillId="4" borderId="12" xfId="2" applyFont="1" applyFill="1" applyBorder="1" applyAlignment="1">
      <alignment vertical="center"/>
    </xf>
    <xf numFmtId="0" fontId="4" fillId="0" borderId="12" xfId="0" applyFont="1" applyBorder="1" applyAlignment="1">
      <alignment vertical="center" wrapText="1"/>
    </xf>
    <xf numFmtId="0" fontId="8" fillId="0" borderId="12" xfId="0" applyFont="1" applyBorder="1" applyAlignment="1">
      <alignment horizontal="center" vertical="center"/>
    </xf>
    <xf numFmtId="0" fontId="4" fillId="0" borderId="12" xfId="0" applyFont="1" applyBorder="1" applyAlignment="1">
      <alignment horizontal="left" vertical="center" wrapText="1"/>
    </xf>
    <xf numFmtId="0" fontId="10" fillId="0" borderId="25" xfId="0" applyFont="1" applyFill="1" applyBorder="1" applyAlignment="1">
      <alignment horizontal="center" vertical="center"/>
    </xf>
    <xf numFmtId="0" fontId="10" fillId="0" borderId="12" xfId="0" applyFont="1" applyFill="1" applyBorder="1" applyAlignment="1">
      <alignment horizontal="left" vertical="center" wrapText="1"/>
    </xf>
    <xf numFmtId="44" fontId="10" fillId="0" borderId="12" xfId="1" applyFont="1" applyFill="1" applyBorder="1" applyAlignment="1">
      <alignment horizontal="center" vertical="center"/>
    </xf>
    <xf numFmtId="0" fontId="10" fillId="0" borderId="12" xfId="0" applyFont="1" applyFill="1" applyBorder="1" applyAlignment="1">
      <alignment horizontal="center" vertical="center"/>
    </xf>
    <xf numFmtId="44" fontId="10" fillId="0" borderId="13" xfId="1" applyFont="1" applyFill="1" applyBorder="1" applyAlignment="1">
      <alignment horizontal="center" vertical="center"/>
    </xf>
    <xf numFmtId="0" fontId="4" fillId="0" borderId="12" xfId="0" applyFont="1" applyBorder="1" applyAlignment="1">
      <alignment vertical="center"/>
    </xf>
    <xf numFmtId="44" fontId="4" fillId="4" borderId="12" xfId="1" applyFont="1" applyFill="1" applyBorder="1" applyAlignment="1">
      <alignment horizontal="center" vertical="center"/>
    </xf>
    <xf numFmtId="0" fontId="8" fillId="0" borderId="12" xfId="0" applyFont="1" applyBorder="1" applyAlignment="1">
      <alignment vertical="center" wrapText="1"/>
    </xf>
    <xf numFmtId="49" fontId="4" fillId="0" borderId="25" xfId="0" applyNumberFormat="1" applyFont="1" applyBorder="1" applyAlignment="1">
      <alignment horizontal="center" vertical="center"/>
    </xf>
    <xf numFmtId="0" fontId="6" fillId="0" borderId="12" xfId="0" applyFont="1" applyBorder="1" applyAlignment="1">
      <alignment vertical="center" wrapText="1"/>
    </xf>
    <xf numFmtId="44" fontId="8" fillId="0" borderId="12" xfId="1" applyFont="1" applyFill="1" applyBorder="1" applyAlignment="1">
      <alignment horizontal="center" vertical="center"/>
    </xf>
    <xf numFmtId="0" fontId="4" fillId="0" borderId="25" xfId="0" applyFont="1" applyBorder="1" applyAlignment="1">
      <alignment vertical="center" wrapText="1"/>
    </xf>
    <xf numFmtId="0" fontId="8" fillId="0" borderId="12" xfId="0" applyFont="1" applyBorder="1" applyAlignment="1">
      <alignment horizontal="left" vertical="center" wrapText="1"/>
    </xf>
    <xf numFmtId="49" fontId="10" fillId="0" borderId="25" xfId="0" applyNumberFormat="1" applyFont="1" applyFill="1" applyBorder="1" applyAlignment="1">
      <alignment horizontal="center" vertical="center"/>
    </xf>
    <xf numFmtId="0" fontId="10" fillId="0" borderId="12" xfId="0" applyFont="1" applyFill="1" applyBorder="1" applyAlignment="1">
      <alignment vertical="center" wrapText="1"/>
    </xf>
    <xf numFmtId="49" fontId="4" fillId="5" borderId="25" xfId="0" applyNumberFormat="1" applyFont="1" applyFill="1" applyBorder="1" applyAlignment="1">
      <alignment horizontal="center" vertical="center"/>
    </xf>
    <xf numFmtId="0" fontId="8" fillId="5" borderId="12" xfId="0" applyFont="1" applyFill="1" applyBorder="1" applyAlignment="1">
      <alignment vertical="center" wrapText="1"/>
    </xf>
    <xf numFmtId="44" fontId="4" fillId="4" borderId="12" xfId="1" applyFont="1" applyFill="1" applyBorder="1" applyAlignment="1">
      <alignment vertical="center"/>
    </xf>
    <xf numFmtId="1" fontId="9" fillId="0" borderId="12" xfId="0" applyNumberFormat="1" applyFont="1" applyBorder="1" applyAlignment="1">
      <alignment horizontal="center" vertical="center" shrinkToFit="1"/>
    </xf>
    <xf numFmtId="0" fontId="8" fillId="0" borderId="12" xfId="0" applyFont="1" applyBorder="1" applyAlignment="1">
      <alignment horizontal="center" vertical="center" wrapText="1"/>
    </xf>
    <xf numFmtId="49" fontId="4" fillId="0" borderId="25" xfId="0" applyNumberFormat="1" applyFont="1" applyBorder="1" applyAlignment="1">
      <alignment horizontal="center" vertical="center" wrapText="1"/>
    </xf>
    <xf numFmtId="49" fontId="10" fillId="0" borderId="25" xfId="0" applyNumberFormat="1" applyFont="1" applyBorder="1" applyAlignment="1">
      <alignment horizontal="center" vertical="center"/>
    </xf>
    <xf numFmtId="0" fontId="10" fillId="0" borderId="12" xfId="0" applyFont="1" applyBorder="1" applyAlignment="1">
      <alignment vertical="center"/>
    </xf>
    <xf numFmtId="0" fontId="10" fillId="0" borderId="12" xfId="0" applyFont="1" applyBorder="1" applyAlignment="1">
      <alignment horizontal="center" vertical="center"/>
    </xf>
    <xf numFmtId="44" fontId="8" fillId="0" borderId="13" xfId="1" applyFont="1" applyFill="1" applyBorder="1" applyAlignment="1">
      <alignment vertical="center"/>
    </xf>
    <xf numFmtId="44" fontId="9" fillId="4" borderId="12" xfId="1" applyFont="1" applyFill="1" applyBorder="1" applyAlignment="1">
      <alignment vertical="center"/>
    </xf>
    <xf numFmtId="0" fontId="9" fillId="0" borderId="12" xfId="0" applyFont="1" applyBorder="1" applyAlignment="1">
      <alignment horizontal="center" vertical="center"/>
    </xf>
    <xf numFmtId="49" fontId="8" fillId="0" borderId="12" xfId="0" applyNumberFormat="1" applyFont="1" applyBorder="1" applyAlignment="1">
      <alignment horizontal="center" vertical="center"/>
    </xf>
    <xf numFmtId="49" fontId="4" fillId="0" borderId="26" xfId="0" applyNumberFormat="1" applyFont="1" applyBorder="1" applyAlignment="1">
      <alignment horizontal="center" vertical="center"/>
    </xf>
    <xf numFmtId="0" fontId="8" fillId="0" borderId="27" xfId="0" applyFont="1" applyBorder="1" applyAlignment="1">
      <alignment horizontal="left" vertical="center" wrapText="1"/>
    </xf>
    <xf numFmtId="44" fontId="8" fillId="4" borderId="27" xfId="1" applyFont="1" applyFill="1" applyBorder="1" applyAlignment="1">
      <alignment horizontal="center" vertical="center"/>
    </xf>
    <xf numFmtId="0" fontId="4" fillId="0" borderId="27" xfId="0" applyFont="1" applyBorder="1" applyAlignment="1">
      <alignment horizontal="center" vertical="center"/>
    </xf>
    <xf numFmtId="44" fontId="8" fillId="0" borderId="28" xfId="1" applyFont="1" applyFill="1" applyBorder="1" applyAlignment="1">
      <alignment horizontal="center" vertical="center"/>
    </xf>
    <xf numFmtId="0" fontId="4" fillId="0" borderId="0" xfId="0" applyFont="1" applyAlignment="1">
      <alignment horizontal="center" vertical="center"/>
    </xf>
    <xf numFmtId="0" fontId="12" fillId="0" borderId="0" xfId="0" applyFont="1" applyAlignment="1">
      <alignment vertical="center" wrapText="1"/>
    </xf>
    <xf numFmtId="165" fontId="12" fillId="0" borderId="0" xfId="0" applyNumberFormat="1" applyFont="1" applyFill="1" applyAlignment="1">
      <alignment horizontal="center" vertical="center"/>
    </xf>
    <xf numFmtId="0" fontId="8" fillId="0" borderId="0" xfId="0" applyFont="1" applyAlignment="1">
      <alignment vertical="center" wrapText="1"/>
    </xf>
    <xf numFmtId="165" fontId="4" fillId="4" borderId="0" xfId="1" applyNumberFormat="1" applyFont="1" applyFill="1" applyBorder="1" applyAlignment="1" applyProtection="1">
      <alignment vertical="center"/>
    </xf>
    <xf numFmtId="165" fontId="12" fillId="0" borderId="0" xfId="1" applyNumberFormat="1" applyFont="1" applyFill="1" applyBorder="1" applyAlignment="1" applyProtection="1">
      <alignment vertical="center"/>
    </xf>
    <xf numFmtId="165" fontId="4" fillId="0" borderId="0" xfId="1" applyNumberFormat="1" applyFont="1" applyFill="1" applyBorder="1" applyAlignment="1" applyProtection="1">
      <alignment vertical="center"/>
    </xf>
    <xf numFmtId="0" fontId="6" fillId="4" borderId="0" xfId="0" applyFont="1" applyFill="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horizontal="left" vertical="center" wrapText="1"/>
    </xf>
    <xf numFmtId="0" fontId="13" fillId="0" borderId="0" xfId="0" applyFont="1" applyAlignment="1">
      <alignment vertical="center" wrapText="1"/>
    </xf>
    <xf numFmtId="0" fontId="8" fillId="0" borderId="0" xfId="0" applyFont="1" applyAlignment="1">
      <alignment horizontal="left" vertical="center" wrapText="1" indent="2"/>
    </xf>
  </cellXfs>
  <cellStyles count="3">
    <cellStyle name="Měna" xfId="1" builtinId="4"/>
    <cellStyle name="Měna 2" xfId="2"/>
    <cellStyle name="Normální" xfId="0" builtinId="0"/>
  </cellStyles>
  <dxfs count="6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F249"/>
  <sheetViews>
    <sheetView tabSelected="1" view="pageBreakPreview" zoomScaleNormal="100" zoomScaleSheetLayoutView="100" workbookViewId="0">
      <pane ySplit="2" topLeftCell="A161" activePane="bottomLeft" state="frozen"/>
      <selection pane="bottomLeft" activeCell="E187" sqref="E187"/>
    </sheetView>
  </sheetViews>
  <sheetFormatPr defaultRowHeight="14.25" x14ac:dyDescent="0.25"/>
  <cols>
    <col min="1" max="1" width="10.140625" style="88" bestFit="1" customWidth="1"/>
    <col min="2" max="2" width="99.140625" style="2" bestFit="1" customWidth="1"/>
    <col min="3" max="3" width="17.85546875" style="88" bestFit="1" customWidth="1"/>
    <col min="4" max="4" width="3.7109375" style="88" bestFit="1" customWidth="1"/>
    <col min="5" max="5" width="19.28515625" style="2" bestFit="1" customWidth="1"/>
    <col min="6" max="16384" width="9.140625" style="2"/>
  </cols>
  <sheetData>
    <row r="1" spans="1:6" ht="28.5" thickBot="1" x14ac:dyDescent="0.3">
      <c r="A1" s="1" t="s">
        <v>0</v>
      </c>
      <c r="B1" s="1"/>
      <c r="C1" s="1"/>
      <c r="D1" s="1"/>
      <c r="E1" s="1"/>
    </row>
    <row r="2" spans="1:6" ht="30" x14ac:dyDescent="0.25">
      <c r="A2" s="3" t="s">
        <v>1</v>
      </c>
      <c r="B2" s="4" t="s">
        <v>2</v>
      </c>
      <c r="C2" s="5" t="s">
        <v>3</v>
      </c>
      <c r="D2" s="6" t="s">
        <v>4</v>
      </c>
      <c r="E2" s="7" t="s">
        <v>5</v>
      </c>
    </row>
    <row r="3" spans="1:6" ht="15" x14ac:dyDescent="0.25">
      <c r="A3" s="8" t="s">
        <v>6</v>
      </c>
      <c r="B3" s="9"/>
      <c r="C3" s="9"/>
      <c r="D3" s="9"/>
      <c r="E3" s="10"/>
    </row>
    <row r="4" spans="1:6" s="17" customFormat="1" ht="15" x14ac:dyDescent="0.25">
      <c r="A4" s="11"/>
      <c r="B4" s="12" t="s">
        <v>7</v>
      </c>
      <c r="C4" s="13"/>
      <c r="D4" s="14"/>
      <c r="E4" s="15"/>
      <c r="F4" s="16"/>
    </row>
    <row r="5" spans="1:6" s="17" customFormat="1" x14ac:dyDescent="0.2">
      <c r="A5" s="18"/>
      <c r="B5" s="19" t="s">
        <v>8</v>
      </c>
      <c r="C5" s="20"/>
      <c r="D5" s="14">
        <v>1</v>
      </c>
      <c r="E5" s="21">
        <f t="shared" ref="E5:E6" si="0">D5*C5</f>
        <v>0</v>
      </c>
      <c r="F5" s="16"/>
    </row>
    <row r="6" spans="1:6" s="17" customFormat="1" x14ac:dyDescent="0.2">
      <c r="A6" s="18"/>
      <c r="B6" s="19" t="s">
        <v>9</v>
      </c>
      <c r="C6" s="20"/>
      <c r="D6" s="14">
        <v>1</v>
      </c>
      <c r="E6" s="21">
        <f t="shared" si="0"/>
        <v>0</v>
      </c>
      <c r="F6" s="16"/>
    </row>
    <row r="7" spans="1:6" s="17" customFormat="1" x14ac:dyDescent="0.2">
      <c r="A7" s="18"/>
      <c r="B7" s="19" t="s">
        <v>10</v>
      </c>
      <c r="C7" s="20"/>
      <c r="D7" s="14">
        <v>2</v>
      </c>
      <c r="E7" s="21">
        <f>D7*C7</f>
        <v>0</v>
      </c>
      <c r="F7" s="16"/>
    </row>
    <row r="8" spans="1:6" ht="15" x14ac:dyDescent="0.25">
      <c r="A8" s="22"/>
      <c r="B8" s="23" t="s">
        <v>11</v>
      </c>
      <c r="C8" s="23"/>
      <c r="D8" s="23"/>
      <c r="E8" s="24"/>
    </row>
    <row r="9" spans="1:6" x14ac:dyDescent="0.25">
      <c r="A9" s="25" t="s">
        <v>12</v>
      </c>
      <c r="B9" s="26" t="s">
        <v>13</v>
      </c>
      <c r="C9" s="27"/>
      <c r="D9" s="28">
        <v>2</v>
      </c>
      <c r="E9" s="29">
        <f t="shared" ref="E9:E91" si="1">D9*C9</f>
        <v>0</v>
      </c>
    </row>
    <row r="10" spans="1:6" ht="15" x14ac:dyDescent="0.25">
      <c r="A10" s="22"/>
      <c r="B10" s="23" t="s">
        <v>14</v>
      </c>
      <c r="C10" s="23"/>
      <c r="D10" s="23"/>
      <c r="E10" s="24"/>
    </row>
    <row r="11" spans="1:6" x14ac:dyDescent="0.25">
      <c r="A11" s="30" t="s">
        <v>15</v>
      </c>
      <c r="B11" s="31" t="s">
        <v>16</v>
      </c>
      <c r="C11" s="32"/>
      <c r="D11" s="33">
        <v>1</v>
      </c>
      <c r="E11" s="34">
        <f t="shared" si="1"/>
        <v>0</v>
      </c>
    </row>
    <row r="12" spans="1:6" ht="15" x14ac:dyDescent="0.25">
      <c r="A12" s="35"/>
      <c r="B12" s="23" t="s">
        <v>17</v>
      </c>
      <c r="C12" s="23"/>
      <c r="D12" s="23"/>
      <c r="E12" s="36"/>
    </row>
    <row r="13" spans="1:6" x14ac:dyDescent="0.25">
      <c r="A13" s="37" t="s">
        <v>18</v>
      </c>
      <c r="B13" s="38" t="s">
        <v>19</v>
      </c>
      <c r="C13" s="39"/>
      <c r="D13" s="40">
        <v>1</v>
      </c>
      <c r="E13" s="41">
        <f t="shared" si="1"/>
        <v>0</v>
      </c>
    </row>
    <row r="14" spans="1:6" ht="15" x14ac:dyDescent="0.25">
      <c r="A14" s="35"/>
      <c r="B14" s="23" t="s">
        <v>20</v>
      </c>
      <c r="C14" s="23"/>
      <c r="D14" s="23"/>
      <c r="E14" s="36"/>
    </row>
    <row r="15" spans="1:6" ht="57" x14ac:dyDescent="0.25">
      <c r="A15" s="42" t="s">
        <v>21</v>
      </c>
      <c r="B15" s="43" t="s">
        <v>22</v>
      </c>
      <c r="C15" s="44"/>
      <c r="D15" s="45">
        <v>1</v>
      </c>
      <c r="E15" s="46">
        <f t="shared" si="1"/>
        <v>0</v>
      </c>
    </row>
    <row r="16" spans="1:6" x14ac:dyDescent="0.25">
      <c r="A16" s="47"/>
      <c r="B16" s="48" t="s">
        <v>23</v>
      </c>
      <c r="C16" s="49"/>
      <c r="D16" s="28">
        <v>1</v>
      </c>
      <c r="E16" s="29">
        <f t="shared" si="1"/>
        <v>0</v>
      </c>
    </row>
    <row r="17" spans="1:5" x14ac:dyDescent="0.25">
      <c r="A17" s="47"/>
      <c r="B17" s="48" t="s">
        <v>24</v>
      </c>
      <c r="C17" s="50"/>
      <c r="D17" s="28">
        <v>1</v>
      </c>
      <c r="E17" s="29">
        <f t="shared" si="1"/>
        <v>0</v>
      </c>
    </row>
    <row r="18" spans="1:5" x14ac:dyDescent="0.25">
      <c r="A18" s="47"/>
      <c r="B18" s="48" t="s">
        <v>25</v>
      </c>
      <c r="C18" s="51"/>
      <c r="D18" s="28">
        <v>1</v>
      </c>
      <c r="E18" s="29">
        <f t="shared" si="1"/>
        <v>0</v>
      </c>
    </row>
    <row r="19" spans="1:5" x14ac:dyDescent="0.25">
      <c r="A19" s="47"/>
      <c r="B19" s="48" t="s">
        <v>26</v>
      </c>
      <c r="C19" s="51"/>
      <c r="D19" s="28">
        <v>1</v>
      </c>
      <c r="E19" s="29">
        <f t="shared" si="1"/>
        <v>0</v>
      </c>
    </row>
    <row r="20" spans="1:5" x14ac:dyDescent="0.25">
      <c r="A20" s="47" t="s">
        <v>27</v>
      </c>
      <c r="B20" s="52" t="s">
        <v>28</v>
      </c>
      <c r="C20" s="27"/>
      <c r="D20" s="28">
        <v>1</v>
      </c>
      <c r="E20" s="29">
        <f t="shared" si="1"/>
        <v>0</v>
      </c>
    </row>
    <row r="21" spans="1:5" x14ac:dyDescent="0.25">
      <c r="A21" s="47" t="s">
        <v>29</v>
      </c>
      <c r="B21" s="48" t="s">
        <v>30</v>
      </c>
      <c r="C21" s="27"/>
      <c r="D21" s="53">
        <v>1</v>
      </c>
      <c r="E21" s="29">
        <f t="shared" si="1"/>
        <v>0</v>
      </c>
    </row>
    <row r="22" spans="1:5" x14ac:dyDescent="0.25">
      <c r="A22" s="47" t="s">
        <v>31</v>
      </c>
      <c r="B22" s="52" t="s">
        <v>32</v>
      </c>
      <c r="C22" s="27"/>
      <c r="D22" s="53">
        <v>1</v>
      </c>
      <c r="E22" s="29">
        <f t="shared" si="1"/>
        <v>0</v>
      </c>
    </row>
    <row r="23" spans="1:5" x14ac:dyDescent="0.25">
      <c r="A23" s="47" t="s">
        <v>33</v>
      </c>
      <c r="B23" s="54" t="s">
        <v>34</v>
      </c>
      <c r="C23" s="27"/>
      <c r="D23" s="53">
        <v>1</v>
      </c>
      <c r="E23" s="29">
        <f t="shared" si="1"/>
        <v>0</v>
      </c>
    </row>
    <row r="24" spans="1:5" x14ac:dyDescent="0.25">
      <c r="A24" s="47" t="s">
        <v>35</v>
      </c>
      <c r="B24" s="54" t="s">
        <v>34</v>
      </c>
      <c r="C24" s="27"/>
      <c r="D24" s="28">
        <v>1</v>
      </c>
      <c r="E24" s="29">
        <f t="shared" si="1"/>
        <v>0</v>
      </c>
    </row>
    <row r="25" spans="1:5" ht="15" x14ac:dyDescent="0.25">
      <c r="A25" s="22"/>
      <c r="B25" s="23" t="s">
        <v>36</v>
      </c>
      <c r="C25" s="23"/>
      <c r="D25" s="23"/>
      <c r="E25" s="24"/>
    </row>
    <row r="26" spans="1:5" ht="15" x14ac:dyDescent="0.25">
      <c r="A26" s="55" t="s">
        <v>37</v>
      </c>
      <c r="B26" s="56" t="s">
        <v>38</v>
      </c>
      <c r="C26" s="57" t="s">
        <v>39</v>
      </c>
      <c r="D26" s="58">
        <v>1</v>
      </c>
      <c r="E26" s="59"/>
    </row>
    <row r="27" spans="1:5" x14ac:dyDescent="0.25">
      <c r="A27" s="47" t="s">
        <v>40</v>
      </c>
      <c r="B27" s="52" t="s">
        <v>41</v>
      </c>
      <c r="C27" s="27"/>
      <c r="D27" s="53">
        <v>1</v>
      </c>
      <c r="E27" s="29">
        <f t="shared" si="1"/>
        <v>0</v>
      </c>
    </row>
    <row r="28" spans="1:5" x14ac:dyDescent="0.25">
      <c r="A28" s="47" t="s">
        <v>42</v>
      </c>
      <c r="B28" s="54" t="s">
        <v>43</v>
      </c>
      <c r="C28" s="27"/>
      <c r="D28" s="53">
        <v>1</v>
      </c>
      <c r="E28" s="29">
        <f t="shared" si="1"/>
        <v>0</v>
      </c>
    </row>
    <row r="29" spans="1:5" ht="15" x14ac:dyDescent="0.25">
      <c r="A29" s="8" t="s">
        <v>44</v>
      </c>
      <c r="B29" s="9"/>
      <c r="C29" s="9"/>
      <c r="D29" s="9"/>
      <c r="E29" s="10"/>
    </row>
    <row r="30" spans="1:5" ht="15" x14ac:dyDescent="0.25">
      <c r="A30" s="22"/>
      <c r="B30" s="23" t="s">
        <v>45</v>
      </c>
      <c r="C30" s="23"/>
      <c r="D30" s="23"/>
      <c r="E30" s="24"/>
    </row>
    <row r="31" spans="1:5" x14ac:dyDescent="0.25">
      <c r="A31" s="47" t="s">
        <v>46</v>
      </c>
      <c r="B31" s="60" t="s">
        <v>13</v>
      </c>
      <c r="C31" s="27"/>
      <c r="D31" s="28">
        <v>3</v>
      </c>
      <c r="E31" s="29">
        <f t="shared" si="1"/>
        <v>0</v>
      </c>
    </row>
    <row r="32" spans="1:5" x14ac:dyDescent="0.25">
      <c r="A32" s="47" t="s">
        <v>47</v>
      </c>
      <c r="B32" s="60" t="s">
        <v>13</v>
      </c>
      <c r="C32" s="27"/>
      <c r="D32" s="28">
        <v>3</v>
      </c>
      <c r="E32" s="29">
        <f t="shared" si="1"/>
        <v>0</v>
      </c>
    </row>
    <row r="33" spans="1:5" ht="15" x14ac:dyDescent="0.25">
      <c r="A33" s="22"/>
      <c r="B33" s="23" t="s">
        <v>48</v>
      </c>
      <c r="C33" s="23"/>
      <c r="D33" s="23"/>
      <c r="E33" s="24"/>
    </row>
    <row r="34" spans="1:5" x14ac:dyDescent="0.25">
      <c r="A34" s="47" t="s">
        <v>49</v>
      </c>
      <c r="B34" s="52" t="s">
        <v>50</v>
      </c>
      <c r="C34" s="61"/>
      <c r="D34" s="28">
        <v>3</v>
      </c>
      <c r="E34" s="29">
        <f t="shared" si="1"/>
        <v>0</v>
      </c>
    </row>
    <row r="35" spans="1:5" ht="15" x14ac:dyDescent="0.25">
      <c r="A35" s="55" t="s">
        <v>51</v>
      </c>
      <c r="B35" s="56" t="s">
        <v>38</v>
      </c>
      <c r="C35" s="57" t="s">
        <v>39</v>
      </c>
      <c r="D35" s="58">
        <v>1</v>
      </c>
      <c r="E35" s="59"/>
    </row>
    <row r="36" spans="1:5" x14ac:dyDescent="0.25">
      <c r="A36" s="47" t="s">
        <v>52</v>
      </c>
      <c r="B36" s="52" t="s">
        <v>53</v>
      </c>
      <c r="C36" s="27"/>
      <c r="D36" s="28">
        <v>1</v>
      </c>
      <c r="E36" s="29">
        <f t="shared" si="1"/>
        <v>0</v>
      </c>
    </row>
    <row r="37" spans="1:5" ht="15" x14ac:dyDescent="0.25">
      <c r="A37" s="22"/>
      <c r="B37" s="23" t="s">
        <v>54</v>
      </c>
      <c r="C37" s="23"/>
      <c r="D37" s="23"/>
      <c r="E37" s="24"/>
    </row>
    <row r="38" spans="1:5" x14ac:dyDescent="0.25">
      <c r="A38" s="47" t="s">
        <v>55</v>
      </c>
      <c r="B38" s="60" t="s">
        <v>13</v>
      </c>
      <c r="C38" s="27"/>
      <c r="D38" s="28">
        <v>3</v>
      </c>
      <c r="E38" s="29">
        <f t="shared" si="1"/>
        <v>0</v>
      </c>
    </row>
    <row r="39" spans="1:5" x14ac:dyDescent="0.25">
      <c r="A39" s="47" t="s">
        <v>56</v>
      </c>
      <c r="B39" s="60" t="s">
        <v>13</v>
      </c>
      <c r="C39" s="27"/>
      <c r="D39" s="28">
        <v>3</v>
      </c>
      <c r="E39" s="29">
        <f t="shared" si="1"/>
        <v>0</v>
      </c>
    </row>
    <row r="40" spans="1:5" x14ac:dyDescent="0.25">
      <c r="A40" s="47" t="s">
        <v>57</v>
      </c>
      <c r="B40" s="62" t="s">
        <v>58</v>
      </c>
      <c r="C40" s="27"/>
      <c r="D40" s="28">
        <v>1</v>
      </c>
      <c r="E40" s="29">
        <f t="shared" si="1"/>
        <v>0</v>
      </c>
    </row>
    <row r="41" spans="1:5" x14ac:dyDescent="0.25">
      <c r="A41" s="47" t="s">
        <v>59</v>
      </c>
      <c r="B41" s="62" t="s">
        <v>60</v>
      </c>
      <c r="C41" s="27"/>
      <c r="D41" s="28">
        <v>1</v>
      </c>
      <c r="E41" s="29">
        <f t="shared" si="1"/>
        <v>0</v>
      </c>
    </row>
    <row r="42" spans="1:5" ht="15" x14ac:dyDescent="0.25">
      <c r="A42" s="22"/>
      <c r="B42" s="23" t="s">
        <v>61</v>
      </c>
      <c r="C42" s="23"/>
      <c r="D42" s="23"/>
      <c r="E42" s="24"/>
    </row>
    <row r="43" spans="1:5" x14ac:dyDescent="0.25">
      <c r="A43" s="63" t="s">
        <v>62</v>
      </c>
      <c r="B43" s="62" t="s">
        <v>63</v>
      </c>
      <c r="C43" s="27"/>
      <c r="D43" s="28">
        <v>1</v>
      </c>
      <c r="E43" s="29">
        <f t="shared" ref="E43" si="2">D43*C43</f>
        <v>0</v>
      </c>
    </row>
    <row r="44" spans="1:5" ht="15" hidden="1" x14ac:dyDescent="0.25">
      <c r="A44" s="63" t="s">
        <v>64</v>
      </c>
      <c r="B44" s="64"/>
      <c r="C44" s="65"/>
      <c r="D44" s="28"/>
      <c r="E44" s="29"/>
    </row>
    <row r="45" spans="1:5" x14ac:dyDescent="0.25">
      <c r="A45" s="63" t="s">
        <v>65</v>
      </c>
      <c r="B45" s="62" t="s">
        <v>66</v>
      </c>
      <c r="C45" s="27"/>
      <c r="D45" s="28">
        <v>1</v>
      </c>
      <c r="E45" s="29">
        <f t="shared" ref="E45" si="3">D45*C45</f>
        <v>0</v>
      </c>
    </row>
    <row r="46" spans="1:5" ht="15" hidden="1" x14ac:dyDescent="0.25">
      <c r="A46" s="63" t="s">
        <v>67</v>
      </c>
      <c r="B46" s="64"/>
      <c r="C46" s="65"/>
      <c r="D46" s="28"/>
      <c r="E46" s="29"/>
    </row>
    <row r="47" spans="1:5" x14ac:dyDescent="0.25">
      <c r="A47" s="63" t="s">
        <v>68</v>
      </c>
      <c r="B47" s="62" t="s">
        <v>66</v>
      </c>
      <c r="C47" s="27"/>
      <c r="D47" s="28">
        <v>1</v>
      </c>
      <c r="E47" s="29">
        <f t="shared" ref="E47" si="4">D47*C47</f>
        <v>0</v>
      </c>
    </row>
    <row r="48" spans="1:5" ht="15" hidden="1" x14ac:dyDescent="0.25">
      <c r="A48" s="63" t="s">
        <v>69</v>
      </c>
      <c r="B48" s="64"/>
      <c r="C48" s="65"/>
      <c r="D48" s="28"/>
      <c r="E48" s="29"/>
    </row>
    <row r="49" spans="1:5" x14ac:dyDescent="0.25">
      <c r="A49" s="63" t="s">
        <v>70</v>
      </c>
      <c r="B49" s="62" t="s">
        <v>66</v>
      </c>
      <c r="C49" s="27"/>
      <c r="D49" s="28">
        <v>1</v>
      </c>
      <c r="E49" s="29">
        <f t="shared" ref="E49:E50" si="5">D49*C49</f>
        <v>0</v>
      </c>
    </row>
    <row r="50" spans="1:5" x14ac:dyDescent="0.25">
      <c r="A50" s="66"/>
      <c r="B50" s="52" t="s">
        <v>71</v>
      </c>
      <c r="C50" s="27"/>
      <c r="D50" s="28">
        <v>1</v>
      </c>
      <c r="E50" s="29">
        <f t="shared" si="5"/>
        <v>0</v>
      </c>
    </row>
    <row r="51" spans="1:5" x14ac:dyDescent="0.25">
      <c r="A51" s="63" t="s">
        <v>72</v>
      </c>
      <c r="B51" s="54" t="s">
        <v>73</v>
      </c>
      <c r="C51" s="27"/>
      <c r="D51" s="28">
        <v>3</v>
      </c>
      <c r="E51" s="29">
        <f t="shared" si="1"/>
        <v>0</v>
      </c>
    </row>
    <row r="52" spans="1:5" x14ac:dyDescent="0.25">
      <c r="A52" s="63" t="s">
        <v>74</v>
      </c>
      <c r="B52" s="67" t="s">
        <v>75</v>
      </c>
      <c r="C52" s="27"/>
      <c r="D52" s="28">
        <v>1</v>
      </c>
      <c r="E52" s="29">
        <f t="shared" si="1"/>
        <v>0</v>
      </c>
    </row>
    <row r="53" spans="1:5" x14ac:dyDescent="0.25">
      <c r="A53" s="63" t="s">
        <v>76</v>
      </c>
      <c r="B53" s="62" t="s">
        <v>77</v>
      </c>
      <c r="C53" s="27"/>
      <c r="D53" s="28">
        <v>2</v>
      </c>
      <c r="E53" s="29">
        <f t="shared" si="1"/>
        <v>0</v>
      </c>
    </row>
    <row r="54" spans="1:5" x14ac:dyDescent="0.25">
      <c r="A54" s="63" t="s">
        <v>78</v>
      </c>
      <c r="B54" s="62" t="s">
        <v>58</v>
      </c>
      <c r="C54" s="27"/>
      <c r="D54" s="28">
        <v>2</v>
      </c>
      <c r="E54" s="29">
        <f t="shared" si="1"/>
        <v>0</v>
      </c>
    </row>
    <row r="55" spans="1:5" x14ac:dyDescent="0.25">
      <c r="A55" s="63" t="s">
        <v>79</v>
      </c>
      <c r="B55" s="52" t="s">
        <v>80</v>
      </c>
      <c r="C55" s="27"/>
      <c r="D55" s="28">
        <v>1</v>
      </c>
      <c r="E55" s="29">
        <f t="shared" si="1"/>
        <v>0</v>
      </c>
    </row>
    <row r="56" spans="1:5" x14ac:dyDescent="0.25">
      <c r="A56" s="63" t="s">
        <v>81</v>
      </c>
      <c r="B56" s="60" t="s">
        <v>82</v>
      </c>
      <c r="C56" s="27"/>
      <c r="D56" s="28">
        <v>1</v>
      </c>
      <c r="E56" s="29">
        <f t="shared" si="1"/>
        <v>0</v>
      </c>
    </row>
    <row r="57" spans="1:5" x14ac:dyDescent="0.25">
      <c r="A57" s="63" t="s">
        <v>83</v>
      </c>
      <c r="B57" s="60" t="s">
        <v>82</v>
      </c>
      <c r="C57" s="27"/>
      <c r="D57" s="28">
        <v>1</v>
      </c>
      <c r="E57" s="29">
        <f t="shared" si="1"/>
        <v>0</v>
      </c>
    </row>
    <row r="58" spans="1:5" ht="15" x14ac:dyDescent="0.25">
      <c r="A58" s="68" t="s">
        <v>84</v>
      </c>
      <c r="B58" s="69" t="s">
        <v>85</v>
      </c>
      <c r="C58" s="57" t="s">
        <v>39</v>
      </c>
      <c r="D58" s="58">
        <v>1</v>
      </c>
      <c r="E58" s="59"/>
    </row>
    <row r="59" spans="1:5" hidden="1" x14ac:dyDescent="0.25">
      <c r="A59" s="70"/>
      <c r="B59" s="71" t="s">
        <v>86</v>
      </c>
      <c r="C59" s="72"/>
      <c r="D59" s="73">
        <v>10</v>
      </c>
      <c r="E59" s="29">
        <f t="shared" si="1"/>
        <v>0</v>
      </c>
    </row>
    <row r="60" spans="1:5" hidden="1" x14ac:dyDescent="0.25">
      <c r="A60" s="70"/>
      <c r="B60" s="71" t="s">
        <v>87</v>
      </c>
      <c r="C60" s="72"/>
      <c r="D60" s="73">
        <v>9</v>
      </c>
      <c r="E60" s="29">
        <f t="shared" si="1"/>
        <v>0</v>
      </c>
    </row>
    <row r="61" spans="1:5" hidden="1" x14ac:dyDescent="0.25">
      <c r="A61" s="70"/>
      <c r="B61" s="71" t="s">
        <v>88</v>
      </c>
      <c r="C61" s="27"/>
      <c r="D61" s="73">
        <v>6</v>
      </c>
      <c r="E61" s="29">
        <f t="shared" si="1"/>
        <v>0</v>
      </c>
    </row>
    <row r="62" spans="1:5" hidden="1" x14ac:dyDescent="0.25">
      <c r="A62" s="70"/>
      <c r="B62" s="71" t="s">
        <v>89</v>
      </c>
      <c r="C62" s="27"/>
      <c r="D62" s="73">
        <v>10</v>
      </c>
      <c r="E62" s="29">
        <f t="shared" si="1"/>
        <v>0</v>
      </c>
    </row>
    <row r="63" spans="1:5" hidden="1" x14ac:dyDescent="0.25">
      <c r="A63" s="70"/>
      <c r="B63" s="71" t="s">
        <v>90</v>
      </c>
      <c r="C63" s="72"/>
      <c r="D63" s="73">
        <v>20</v>
      </c>
      <c r="E63" s="29">
        <f t="shared" si="1"/>
        <v>0</v>
      </c>
    </row>
    <row r="64" spans="1:5" hidden="1" x14ac:dyDescent="0.25">
      <c r="A64" s="70"/>
      <c r="B64" s="71" t="s">
        <v>91</v>
      </c>
      <c r="C64" s="27"/>
      <c r="D64" s="73">
        <v>20</v>
      </c>
      <c r="E64" s="29">
        <f t="shared" si="1"/>
        <v>0</v>
      </c>
    </row>
    <row r="65" spans="1:5" x14ac:dyDescent="0.25">
      <c r="A65" s="63" t="s">
        <v>92</v>
      </c>
      <c r="B65" s="60" t="s">
        <v>93</v>
      </c>
      <c r="C65" s="27"/>
      <c r="D65" s="28">
        <v>1</v>
      </c>
      <c r="E65" s="29">
        <f t="shared" si="1"/>
        <v>0</v>
      </c>
    </row>
    <row r="66" spans="1:5" x14ac:dyDescent="0.25">
      <c r="A66" s="63" t="s">
        <v>94</v>
      </c>
      <c r="B66" s="60" t="s">
        <v>95</v>
      </c>
      <c r="C66" s="27"/>
      <c r="D66" s="28">
        <v>1</v>
      </c>
      <c r="E66" s="29">
        <f t="shared" si="1"/>
        <v>0</v>
      </c>
    </row>
    <row r="67" spans="1:5" x14ac:dyDescent="0.25">
      <c r="A67" s="63" t="s">
        <v>96</v>
      </c>
      <c r="B67" s="52" t="s">
        <v>97</v>
      </c>
      <c r="C67" s="27"/>
      <c r="D67" s="28">
        <v>1</v>
      </c>
      <c r="E67" s="29">
        <f t="shared" si="1"/>
        <v>0</v>
      </c>
    </row>
    <row r="68" spans="1:5" x14ac:dyDescent="0.25">
      <c r="A68" s="63"/>
      <c r="B68" s="52" t="s">
        <v>86</v>
      </c>
      <c r="C68" s="72"/>
      <c r="D68" s="28">
        <v>6</v>
      </c>
      <c r="E68" s="29">
        <f t="shared" si="1"/>
        <v>0</v>
      </c>
    </row>
    <row r="69" spans="1:5" x14ac:dyDescent="0.25">
      <c r="A69" s="63"/>
      <c r="B69" s="52" t="s">
        <v>87</v>
      </c>
      <c r="C69" s="72"/>
      <c r="D69" s="28">
        <v>3</v>
      </c>
      <c r="E69" s="29">
        <f t="shared" si="1"/>
        <v>0</v>
      </c>
    </row>
    <row r="70" spans="1:5" x14ac:dyDescent="0.25">
      <c r="A70" s="63"/>
      <c r="B70" s="62" t="s">
        <v>90</v>
      </c>
      <c r="C70" s="72"/>
      <c r="D70" s="28">
        <v>6</v>
      </c>
      <c r="E70" s="29">
        <f t="shared" si="1"/>
        <v>0</v>
      </c>
    </row>
    <row r="71" spans="1:5" x14ac:dyDescent="0.25">
      <c r="A71" s="63"/>
      <c r="B71" s="62" t="s">
        <v>91</v>
      </c>
      <c r="C71" s="72"/>
      <c r="D71" s="28">
        <v>10</v>
      </c>
      <c r="E71" s="29">
        <f t="shared" si="1"/>
        <v>0</v>
      </c>
    </row>
    <row r="72" spans="1:5" x14ac:dyDescent="0.25">
      <c r="A72" s="63" t="s">
        <v>98</v>
      </c>
      <c r="B72" s="52" t="s">
        <v>99</v>
      </c>
      <c r="C72" s="27"/>
      <c r="D72" s="28">
        <v>1</v>
      </c>
      <c r="E72" s="29">
        <f t="shared" si="1"/>
        <v>0</v>
      </c>
    </row>
    <row r="73" spans="1:5" x14ac:dyDescent="0.25">
      <c r="A73" s="63"/>
      <c r="B73" s="52" t="s">
        <v>86</v>
      </c>
      <c r="C73" s="72"/>
      <c r="D73" s="74">
        <v>3</v>
      </c>
      <c r="E73" s="29">
        <f t="shared" si="1"/>
        <v>0</v>
      </c>
    </row>
    <row r="74" spans="1:5" x14ac:dyDescent="0.25">
      <c r="A74" s="63"/>
      <c r="B74" s="52" t="s">
        <v>87</v>
      </c>
      <c r="C74" s="72"/>
      <c r="D74" s="74">
        <v>2</v>
      </c>
      <c r="E74" s="29">
        <f t="shared" si="1"/>
        <v>0</v>
      </c>
    </row>
    <row r="75" spans="1:5" x14ac:dyDescent="0.25">
      <c r="A75" s="63"/>
      <c r="B75" s="62" t="s">
        <v>90</v>
      </c>
      <c r="C75" s="72"/>
      <c r="D75" s="74">
        <v>5</v>
      </c>
      <c r="E75" s="29">
        <f t="shared" si="1"/>
        <v>0</v>
      </c>
    </row>
    <row r="76" spans="1:5" x14ac:dyDescent="0.25">
      <c r="A76" s="63"/>
      <c r="B76" s="62" t="s">
        <v>91</v>
      </c>
      <c r="C76" s="72"/>
      <c r="D76" s="74">
        <v>6</v>
      </c>
      <c r="E76" s="29">
        <f t="shared" si="1"/>
        <v>0</v>
      </c>
    </row>
    <row r="77" spans="1:5" x14ac:dyDescent="0.25">
      <c r="A77" s="63" t="s">
        <v>100</v>
      </c>
      <c r="B77" s="60" t="s">
        <v>93</v>
      </c>
      <c r="C77" s="27"/>
      <c r="D77" s="28">
        <v>1</v>
      </c>
      <c r="E77" s="29">
        <f t="shared" si="1"/>
        <v>0</v>
      </c>
    </row>
    <row r="78" spans="1:5" x14ac:dyDescent="0.25">
      <c r="A78" s="63" t="s">
        <v>101</v>
      </c>
      <c r="B78" s="67" t="s">
        <v>102</v>
      </c>
      <c r="C78" s="27"/>
      <c r="D78" s="28">
        <v>1</v>
      </c>
      <c r="E78" s="29">
        <f t="shared" si="1"/>
        <v>0</v>
      </c>
    </row>
    <row r="79" spans="1:5" ht="42.75" x14ac:dyDescent="0.25">
      <c r="A79" s="63" t="s">
        <v>103</v>
      </c>
      <c r="B79" s="67" t="s">
        <v>104</v>
      </c>
      <c r="C79" s="27"/>
      <c r="D79" s="28">
        <v>1</v>
      </c>
      <c r="E79" s="29">
        <f t="shared" si="1"/>
        <v>0</v>
      </c>
    </row>
    <row r="80" spans="1:5" x14ac:dyDescent="0.25">
      <c r="A80" s="47"/>
      <c r="B80" s="48" t="s">
        <v>23</v>
      </c>
      <c r="C80" s="49"/>
      <c r="D80" s="28">
        <v>1</v>
      </c>
      <c r="E80" s="29">
        <f t="shared" si="1"/>
        <v>0</v>
      </c>
    </row>
    <row r="81" spans="1:5" x14ac:dyDescent="0.25">
      <c r="A81" s="47"/>
      <c r="B81" s="48" t="s">
        <v>24</v>
      </c>
      <c r="C81" s="50"/>
      <c r="D81" s="28">
        <v>1</v>
      </c>
      <c r="E81" s="29">
        <f t="shared" si="1"/>
        <v>0</v>
      </c>
    </row>
    <row r="82" spans="1:5" x14ac:dyDescent="0.25">
      <c r="A82" s="47"/>
      <c r="B82" s="48" t="s">
        <v>25</v>
      </c>
      <c r="C82" s="51"/>
      <c r="D82" s="28">
        <v>1</v>
      </c>
      <c r="E82" s="29">
        <f t="shared" si="1"/>
        <v>0</v>
      </c>
    </row>
    <row r="83" spans="1:5" x14ac:dyDescent="0.25">
      <c r="A83" s="47"/>
      <c r="B83" s="48" t="s">
        <v>26</v>
      </c>
      <c r="C83" s="51"/>
      <c r="D83" s="28">
        <v>1</v>
      </c>
      <c r="E83" s="29">
        <f t="shared" si="1"/>
        <v>0</v>
      </c>
    </row>
    <row r="84" spans="1:5" x14ac:dyDescent="0.25">
      <c r="A84" s="63" t="s">
        <v>105</v>
      </c>
      <c r="B84" s="60" t="s">
        <v>28</v>
      </c>
      <c r="C84" s="27"/>
      <c r="D84" s="28">
        <v>1</v>
      </c>
      <c r="E84" s="29">
        <f t="shared" si="1"/>
        <v>0</v>
      </c>
    </row>
    <row r="85" spans="1:5" ht="28.5" x14ac:dyDescent="0.25">
      <c r="A85" s="63" t="s">
        <v>106</v>
      </c>
      <c r="B85" s="67" t="s">
        <v>107</v>
      </c>
      <c r="C85" s="27"/>
      <c r="D85" s="28">
        <v>1</v>
      </c>
      <c r="E85" s="29">
        <f t="shared" si="1"/>
        <v>0</v>
      </c>
    </row>
    <row r="86" spans="1:5" x14ac:dyDescent="0.25">
      <c r="A86" s="47"/>
      <c r="B86" s="48" t="s">
        <v>23</v>
      </c>
      <c r="C86" s="49"/>
      <c r="D86" s="28">
        <v>1</v>
      </c>
      <c r="E86" s="29">
        <f t="shared" si="1"/>
        <v>0</v>
      </c>
    </row>
    <row r="87" spans="1:5" x14ac:dyDescent="0.25">
      <c r="A87" s="63" t="s">
        <v>108</v>
      </c>
      <c r="B87" s="60" t="s">
        <v>28</v>
      </c>
      <c r="C87" s="27"/>
      <c r="D87" s="28">
        <v>1</v>
      </c>
      <c r="E87" s="29">
        <f t="shared" si="1"/>
        <v>0</v>
      </c>
    </row>
    <row r="88" spans="1:5" ht="42.75" x14ac:dyDescent="0.25">
      <c r="A88" s="75" t="s">
        <v>109</v>
      </c>
      <c r="B88" s="48" t="s">
        <v>110</v>
      </c>
      <c r="C88" s="27"/>
      <c r="D88" s="28">
        <v>3</v>
      </c>
      <c r="E88" s="29">
        <f t="shared" si="1"/>
        <v>0</v>
      </c>
    </row>
    <row r="89" spans="1:5" ht="28.5" x14ac:dyDescent="0.25">
      <c r="A89" s="63" t="s">
        <v>111</v>
      </c>
      <c r="B89" s="67" t="s">
        <v>112</v>
      </c>
      <c r="C89" s="27"/>
      <c r="D89" s="28">
        <v>1</v>
      </c>
      <c r="E89" s="29">
        <f t="shared" si="1"/>
        <v>0</v>
      </c>
    </row>
    <row r="90" spans="1:5" ht="15" x14ac:dyDescent="0.25">
      <c r="A90" s="76" t="s">
        <v>113</v>
      </c>
      <c r="B90" s="77" t="s">
        <v>114</v>
      </c>
      <c r="C90" s="57" t="s">
        <v>39</v>
      </c>
      <c r="D90" s="78">
        <v>1</v>
      </c>
      <c r="E90" s="59"/>
    </row>
    <row r="91" spans="1:5" x14ac:dyDescent="0.25">
      <c r="A91" s="63" t="s">
        <v>115</v>
      </c>
      <c r="B91" s="60" t="s">
        <v>28</v>
      </c>
      <c r="C91" s="27"/>
      <c r="D91" s="28">
        <v>1</v>
      </c>
      <c r="E91" s="29">
        <f t="shared" si="1"/>
        <v>0</v>
      </c>
    </row>
    <row r="92" spans="1:5" ht="28.5" x14ac:dyDescent="0.25">
      <c r="A92" s="63" t="s">
        <v>116</v>
      </c>
      <c r="B92" s="67" t="s">
        <v>117</v>
      </c>
      <c r="C92" s="27"/>
      <c r="D92" s="28">
        <v>1</v>
      </c>
      <c r="E92" s="29">
        <f t="shared" ref="E92:E186" si="6">D92*C92</f>
        <v>0</v>
      </c>
    </row>
    <row r="93" spans="1:5" x14ac:dyDescent="0.25">
      <c r="A93" s="47"/>
      <c r="B93" s="48" t="s">
        <v>23</v>
      </c>
      <c r="C93" s="49"/>
      <c r="D93" s="28">
        <v>1</v>
      </c>
      <c r="E93" s="29">
        <f t="shared" si="6"/>
        <v>0</v>
      </c>
    </row>
    <row r="94" spans="1:5" ht="42.75" x14ac:dyDescent="0.25">
      <c r="A94" s="63" t="s">
        <v>118</v>
      </c>
      <c r="B94" s="67" t="s">
        <v>104</v>
      </c>
      <c r="C94" s="27"/>
      <c r="D94" s="28">
        <v>1</v>
      </c>
      <c r="E94" s="29">
        <f t="shared" si="6"/>
        <v>0</v>
      </c>
    </row>
    <row r="95" spans="1:5" x14ac:dyDescent="0.25">
      <c r="A95" s="47"/>
      <c r="B95" s="48" t="s">
        <v>23</v>
      </c>
      <c r="C95" s="49"/>
      <c r="D95" s="28">
        <v>1</v>
      </c>
      <c r="E95" s="29">
        <f t="shared" si="6"/>
        <v>0</v>
      </c>
    </row>
    <row r="96" spans="1:5" x14ac:dyDescent="0.25">
      <c r="A96" s="47"/>
      <c r="B96" s="48" t="s">
        <v>24</v>
      </c>
      <c r="C96" s="50"/>
      <c r="D96" s="28">
        <v>1</v>
      </c>
      <c r="E96" s="29">
        <f t="shared" si="6"/>
        <v>0</v>
      </c>
    </row>
    <row r="97" spans="1:5" x14ac:dyDescent="0.25">
      <c r="A97" s="47"/>
      <c r="B97" s="48" t="s">
        <v>25</v>
      </c>
      <c r="C97" s="51"/>
      <c r="D97" s="28">
        <v>1</v>
      </c>
      <c r="E97" s="29">
        <f t="shared" si="6"/>
        <v>0</v>
      </c>
    </row>
    <row r="98" spans="1:5" x14ac:dyDescent="0.25">
      <c r="A98" s="47"/>
      <c r="B98" s="48" t="s">
        <v>26</v>
      </c>
      <c r="C98" s="51"/>
      <c r="D98" s="28">
        <v>1</v>
      </c>
      <c r="E98" s="29">
        <f t="shared" si="6"/>
        <v>0</v>
      </c>
    </row>
    <row r="99" spans="1:5" x14ac:dyDescent="0.25">
      <c r="A99" s="63" t="s">
        <v>119</v>
      </c>
      <c r="B99" s="52" t="s">
        <v>120</v>
      </c>
      <c r="C99" s="27"/>
      <c r="D99" s="28">
        <v>1</v>
      </c>
      <c r="E99" s="29">
        <f t="shared" si="6"/>
        <v>0</v>
      </c>
    </row>
    <row r="100" spans="1:5" x14ac:dyDescent="0.25">
      <c r="A100" s="63" t="s">
        <v>121</v>
      </c>
      <c r="B100" s="62" t="s">
        <v>122</v>
      </c>
      <c r="C100" s="27"/>
      <c r="D100" s="28">
        <v>1</v>
      </c>
      <c r="E100" s="29">
        <f t="shared" si="6"/>
        <v>0</v>
      </c>
    </row>
    <row r="101" spans="1:5" x14ac:dyDescent="0.25">
      <c r="A101" s="63" t="s">
        <v>123</v>
      </c>
      <c r="B101" s="52" t="s">
        <v>124</v>
      </c>
      <c r="C101" s="27"/>
      <c r="D101" s="28">
        <v>1</v>
      </c>
      <c r="E101" s="29">
        <f t="shared" si="6"/>
        <v>0</v>
      </c>
    </row>
    <row r="102" spans="1:5" x14ac:dyDescent="0.25">
      <c r="A102" s="63" t="s">
        <v>125</v>
      </c>
      <c r="B102" s="52" t="s">
        <v>126</v>
      </c>
      <c r="C102" s="27"/>
      <c r="D102" s="28">
        <v>1</v>
      </c>
      <c r="E102" s="29">
        <f t="shared" si="6"/>
        <v>0</v>
      </c>
    </row>
    <row r="103" spans="1:5" x14ac:dyDescent="0.25">
      <c r="A103" s="63"/>
      <c r="B103" s="52" t="s">
        <v>127</v>
      </c>
      <c r="C103" s="61"/>
      <c r="D103" s="28">
        <v>1</v>
      </c>
      <c r="E103" s="79">
        <f t="shared" si="6"/>
        <v>0</v>
      </c>
    </row>
    <row r="104" spans="1:5" x14ac:dyDescent="0.25">
      <c r="A104" s="63"/>
      <c r="B104" s="52" t="s">
        <v>128</v>
      </c>
      <c r="C104" s="61"/>
      <c r="D104" s="28">
        <v>1</v>
      </c>
      <c r="E104" s="79">
        <f t="shared" si="6"/>
        <v>0</v>
      </c>
    </row>
    <row r="105" spans="1:5" x14ac:dyDescent="0.25">
      <c r="A105" s="63"/>
      <c r="B105" s="52" t="s">
        <v>129</v>
      </c>
      <c r="C105" s="61"/>
      <c r="D105" s="28">
        <v>1</v>
      </c>
      <c r="E105" s="79">
        <f t="shared" si="6"/>
        <v>0</v>
      </c>
    </row>
    <row r="106" spans="1:5" x14ac:dyDescent="0.25">
      <c r="A106" s="63"/>
      <c r="B106" s="52" t="s">
        <v>130</v>
      </c>
      <c r="C106" s="61"/>
      <c r="D106" s="28">
        <v>1</v>
      </c>
      <c r="E106" s="79">
        <f t="shared" si="6"/>
        <v>0</v>
      </c>
    </row>
    <row r="107" spans="1:5" x14ac:dyDescent="0.25">
      <c r="A107" s="63"/>
      <c r="B107" s="52" t="s">
        <v>131</v>
      </c>
      <c r="C107" s="61"/>
      <c r="D107" s="28">
        <v>1</v>
      </c>
      <c r="E107" s="79">
        <f t="shared" si="6"/>
        <v>0</v>
      </c>
    </row>
    <row r="108" spans="1:5" x14ac:dyDescent="0.25">
      <c r="A108" s="63"/>
      <c r="B108" s="52" t="s">
        <v>132</v>
      </c>
      <c r="C108" s="61"/>
      <c r="D108" s="28">
        <v>1</v>
      </c>
      <c r="E108" s="79">
        <f t="shared" si="6"/>
        <v>0</v>
      </c>
    </row>
    <row r="109" spans="1:5" x14ac:dyDescent="0.25">
      <c r="A109" s="63"/>
      <c r="B109" s="52" t="s">
        <v>133</v>
      </c>
      <c r="C109" s="61"/>
      <c r="D109" s="28">
        <v>1</v>
      </c>
      <c r="E109" s="79">
        <f t="shared" si="6"/>
        <v>0</v>
      </c>
    </row>
    <row r="110" spans="1:5" x14ac:dyDescent="0.25">
      <c r="A110" s="63"/>
      <c r="B110" s="52" t="s">
        <v>134</v>
      </c>
      <c r="C110" s="61"/>
      <c r="D110" s="28">
        <v>1</v>
      </c>
      <c r="E110" s="79">
        <f t="shared" si="6"/>
        <v>0</v>
      </c>
    </row>
    <row r="111" spans="1:5" x14ac:dyDescent="0.25">
      <c r="A111" s="63"/>
      <c r="B111" s="52" t="s">
        <v>135</v>
      </c>
      <c r="C111" s="61"/>
      <c r="D111" s="28">
        <v>1</v>
      </c>
      <c r="E111" s="79">
        <f t="shared" si="6"/>
        <v>0</v>
      </c>
    </row>
    <row r="112" spans="1:5" x14ac:dyDescent="0.25">
      <c r="A112" s="63"/>
      <c r="B112" s="52" t="s">
        <v>136</v>
      </c>
      <c r="C112" s="61"/>
      <c r="D112" s="28">
        <v>1</v>
      </c>
      <c r="E112" s="79">
        <f t="shared" si="6"/>
        <v>0</v>
      </c>
    </row>
    <row r="113" spans="1:5" x14ac:dyDescent="0.25">
      <c r="A113" s="63"/>
      <c r="B113" s="52" t="s">
        <v>137</v>
      </c>
      <c r="C113" s="61"/>
      <c r="D113" s="28">
        <v>1</v>
      </c>
      <c r="E113" s="79">
        <f t="shared" si="6"/>
        <v>0</v>
      </c>
    </row>
    <row r="114" spans="1:5" x14ac:dyDescent="0.25">
      <c r="A114" s="63"/>
      <c r="B114" s="52" t="s">
        <v>138</v>
      </c>
      <c r="C114" s="61"/>
      <c r="D114" s="28">
        <v>1</v>
      </c>
      <c r="E114" s="79">
        <f t="shared" si="6"/>
        <v>0</v>
      </c>
    </row>
    <row r="115" spans="1:5" x14ac:dyDescent="0.25">
      <c r="A115" s="63"/>
      <c r="B115" s="52" t="s">
        <v>139</v>
      </c>
      <c r="C115" s="61"/>
      <c r="D115" s="28">
        <v>1</v>
      </c>
      <c r="E115" s="79">
        <f t="shared" si="6"/>
        <v>0</v>
      </c>
    </row>
    <row r="116" spans="1:5" x14ac:dyDescent="0.25">
      <c r="A116" s="63"/>
      <c r="B116" s="52" t="s">
        <v>140</v>
      </c>
      <c r="C116" s="61"/>
      <c r="D116" s="28">
        <v>1</v>
      </c>
      <c r="E116" s="79">
        <f t="shared" si="6"/>
        <v>0</v>
      </c>
    </row>
    <row r="117" spans="1:5" x14ac:dyDescent="0.25">
      <c r="A117" s="63" t="s">
        <v>141</v>
      </c>
      <c r="B117" s="60" t="s">
        <v>28</v>
      </c>
      <c r="C117" s="27"/>
      <c r="D117" s="28">
        <v>1</v>
      </c>
      <c r="E117" s="29">
        <f t="shared" si="6"/>
        <v>0</v>
      </c>
    </row>
    <row r="118" spans="1:5" ht="28.5" x14ac:dyDescent="0.25">
      <c r="A118" s="63" t="s">
        <v>142</v>
      </c>
      <c r="B118" s="67" t="s">
        <v>143</v>
      </c>
      <c r="C118" s="27"/>
      <c r="D118" s="28">
        <v>1</v>
      </c>
      <c r="E118" s="29">
        <f t="shared" si="6"/>
        <v>0</v>
      </c>
    </row>
    <row r="119" spans="1:5" x14ac:dyDescent="0.25">
      <c r="A119" s="47"/>
      <c r="B119" s="48" t="s">
        <v>23</v>
      </c>
      <c r="C119" s="49"/>
      <c r="D119" s="28">
        <v>1</v>
      </c>
      <c r="E119" s="29">
        <f t="shared" si="6"/>
        <v>0</v>
      </c>
    </row>
    <row r="120" spans="1:5" x14ac:dyDescent="0.25">
      <c r="A120" s="63" t="s">
        <v>144</v>
      </c>
      <c r="B120" s="62" t="s">
        <v>145</v>
      </c>
      <c r="C120" s="27"/>
      <c r="D120" s="28">
        <v>1</v>
      </c>
      <c r="E120" s="29">
        <f t="shared" si="6"/>
        <v>0</v>
      </c>
    </row>
    <row r="121" spans="1:5" x14ac:dyDescent="0.25">
      <c r="A121" s="63" t="s">
        <v>146</v>
      </c>
      <c r="B121" s="62" t="s">
        <v>147</v>
      </c>
      <c r="C121" s="27"/>
      <c r="D121" s="28">
        <v>1</v>
      </c>
      <c r="E121" s="29">
        <f t="shared" si="6"/>
        <v>0</v>
      </c>
    </row>
    <row r="122" spans="1:5" ht="28.5" x14ac:dyDescent="0.25">
      <c r="A122" s="63" t="s">
        <v>148</v>
      </c>
      <c r="B122" s="52" t="s">
        <v>149</v>
      </c>
      <c r="C122" s="27"/>
      <c r="D122" s="28">
        <v>1</v>
      </c>
      <c r="E122" s="29">
        <f t="shared" si="6"/>
        <v>0</v>
      </c>
    </row>
    <row r="123" spans="1:5" x14ac:dyDescent="0.25">
      <c r="A123" s="63" t="s">
        <v>150</v>
      </c>
      <c r="B123" s="52" t="s">
        <v>80</v>
      </c>
      <c r="C123" s="27"/>
      <c r="D123" s="28">
        <v>1</v>
      </c>
      <c r="E123" s="29">
        <f t="shared" si="6"/>
        <v>0</v>
      </c>
    </row>
    <row r="124" spans="1:5" ht="15" x14ac:dyDescent="0.25">
      <c r="A124" s="22"/>
      <c r="B124" s="23" t="s">
        <v>151</v>
      </c>
      <c r="C124" s="23"/>
      <c r="D124" s="23"/>
      <c r="E124" s="24"/>
    </row>
    <row r="125" spans="1:5" ht="28.5" x14ac:dyDescent="0.25">
      <c r="A125" s="63" t="s">
        <v>152</v>
      </c>
      <c r="B125" s="67" t="s">
        <v>153</v>
      </c>
      <c r="C125" s="27"/>
      <c r="D125" s="28">
        <v>1</v>
      </c>
      <c r="E125" s="29">
        <f t="shared" si="6"/>
        <v>0</v>
      </c>
    </row>
    <row r="126" spans="1:5" x14ac:dyDescent="0.25">
      <c r="A126" s="47"/>
      <c r="B126" s="48" t="s">
        <v>23</v>
      </c>
      <c r="C126" s="49"/>
      <c r="D126" s="28">
        <v>1</v>
      </c>
      <c r="E126" s="29">
        <f t="shared" si="6"/>
        <v>0</v>
      </c>
    </row>
    <row r="127" spans="1:5" x14ac:dyDescent="0.25">
      <c r="A127" s="63" t="s">
        <v>154</v>
      </c>
      <c r="B127" s="54" t="s">
        <v>34</v>
      </c>
      <c r="C127" s="27"/>
      <c r="D127" s="28">
        <v>1</v>
      </c>
      <c r="E127" s="29">
        <f t="shared" si="6"/>
        <v>0</v>
      </c>
    </row>
    <row r="128" spans="1:5" x14ac:dyDescent="0.25">
      <c r="A128" s="63" t="s">
        <v>155</v>
      </c>
      <c r="B128" s="62" t="s">
        <v>156</v>
      </c>
      <c r="C128" s="27"/>
      <c r="D128" s="28">
        <v>1</v>
      </c>
      <c r="E128" s="29">
        <f t="shared" si="6"/>
        <v>0</v>
      </c>
    </row>
    <row r="129" spans="1:5" x14ac:dyDescent="0.25">
      <c r="A129" s="63" t="s">
        <v>157</v>
      </c>
      <c r="B129" s="67" t="s">
        <v>158</v>
      </c>
      <c r="C129" s="27"/>
      <c r="D129" s="28">
        <v>1</v>
      </c>
      <c r="E129" s="29">
        <f t="shared" si="6"/>
        <v>0</v>
      </c>
    </row>
    <row r="130" spans="1:5" x14ac:dyDescent="0.25">
      <c r="A130" s="63" t="s">
        <v>159</v>
      </c>
      <c r="B130" s="48" t="s">
        <v>160</v>
      </c>
      <c r="C130" s="27"/>
      <c r="D130" s="28">
        <v>1</v>
      </c>
      <c r="E130" s="29">
        <f t="shared" si="6"/>
        <v>0</v>
      </c>
    </row>
    <row r="131" spans="1:5" ht="15" x14ac:dyDescent="0.25">
      <c r="A131" s="22"/>
      <c r="B131" s="23" t="s">
        <v>161</v>
      </c>
      <c r="C131" s="23"/>
      <c r="D131" s="23"/>
      <c r="E131" s="24"/>
    </row>
    <row r="132" spans="1:5" x14ac:dyDescent="0.25">
      <c r="A132" s="63" t="s">
        <v>162</v>
      </c>
      <c r="B132" s="62" t="s">
        <v>163</v>
      </c>
      <c r="C132" s="27"/>
      <c r="D132" s="28">
        <v>4</v>
      </c>
      <c r="E132" s="29">
        <f t="shared" si="6"/>
        <v>0</v>
      </c>
    </row>
    <row r="133" spans="1:5" x14ac:dyDescent="0.25">
      <c r="A133" s="63" t="s">
        <v>164</v>
      </c>
      <c r="B133" s="60" t="s">
        <v>165</v>
      </c>
      <c r="C133" s="27"/>
      <c r="D133" s="28">
        <v>1</v>
      </c>
      <c r="E133" s="29">
        <f t="shared" si="6"/>
        <v>0</v>
      </c>
    </row>
    <row r="134" spans="1:5" x14ac:dyDescent="0.25">
      <c r="A134" s="63" t="s">
        <v>166</v>
      </c>
      <c r="B134" s="62" t="s">
        <v>167</v>
      </c>
      <c r="C134" s="27"/>
      <c r="D134" s="28">
        <v>1</v>
      </c>
      <c r="E134" s="29">
        <f t="shared" si="6"/>
        <v>0</v>
      </c>
    </row>
    <row r="135" spans="1:5" x14ac:dyDescent="0.25">
      <c r="A135" s="63" t="s">
        <v>168</v>
      </c>
      <c r="B135" s="54" t="s">
        <v>34</v>
      </c>
      <c r="C135" s="27"/>
      <c r="D135" s="28">
        <v>1</v>
      </c>
      <c r="E135" s="29">
        <f t="shared" si="6"/>
        <v>0</v>
      </c>
    </row>
    <row r="136" spans="1:5" ht="28.5" x14ac:dyDescent="0.25">
      <c r="A136" s="63" t="s">
        <v>169</v>
      </c>
      <c r="B136" s="67" t="s">
        <v>170</v>
      </c>
      <c r="C136" s="27"/>
      <c r="D136" s="28">
        <v>1</v>
      </c>
      <c r="E136" s="29">
        <f t="shared" si="6"/>
        <v>0</v>
      </c>
    </row>
    <row r="137" spans="1:5" x14ac:dyDescent="0.25">
      <c r="A137" s="47"/>
      <c r="B137" s="48" t="s">
        <v>23</v>
      </c>
      <c r="C137" s="49"/>
      <c r="D137" s="28">
        <v>1</v>
      </c>
      <c r="E137" s="29">
        <f t="shared" si="6"/>
        <v>0</v>
      </c>
    </row>
    <row r="138" spans="1:5" ht="15" x14ac:dyDescent="0.25">
      <c r="A138" s="22"/>
      <c r="B138" s="23" t="s">
        <v>171</v>
      </c>
      <c r="C138" s="23"/>
      <c r="D138" s="23"/>
      <c r="E138" s="24"/>
    </row>
    <row r="139" spans="1:5" ht="42.75" x14ac:dyDescent="0.25">
      <c r="A139" s="63" t="s">
        <v>172</v>
      </c>
      <c r="B139" s="52" t="s">
        <v>173</v>
      </c>
      <c r="C139" s="27"/>
      <c r="D139" s="28">
        <v>1</v>
      </c>
      <c r="E139" s="29">
        <f t="shared" si="6"/>
        <v>0</v>
      </c>
    </row>
    <row r="140" spans="1:5" x14ac:dyDescent="0.25">
      <c r="A140" s="47"/>
      <c r="B140" s="48" t="s">
        <v>24</v>
      </c>
      <c r="C140" s="50"/>
      <c r="D140" s="28">
        <v>1</v>
      </c>
      <c r="E140" s="29">
        <f t="shared" si="6"/>
        <v>0</v>
      </c>
    </row>
    <row r="141" spans="1:5" x14ac:dyDescent="0.25">
      <c r="A141" s="47"/>
      <c r="B141" s="48" t="s">
        <v>25</v>
      </c>
      <c r="C141" s="51"/>
      <c r="D141" s="28">
        <v>1</v>
      </c>
      <c r="E141" s="29">
        <f t="shared" si="6"/>
        <v>0</v>
      </c>
    </row>
    <row r="142" spans="1:5" x14ac:dyDescent="0.25">
      <c r="A142" s="47"/>
      <c r="B142" s="48" t="s">
        <v>26</v>
      </c>
      <c r="C142" s="51"/>
      <c r="D142" s="28">
        <v>1</v>
      </c>
      <c r="E142" s="29">
        <f t="shared" si="6"/>
        <v>0</v>
      </c>
    </row>
    <row r="143" spans="1:5" x14ac:dyDescent="0.25">
      <c r="A143" s="63" t="s">
        <v>174</v>
      </c>
      <c r="B143" s="48" t="s">
        <v>175</v>
      </c>
      <c r="C143" s="80"/>
      <c r="D143" s="81">
        <v>2</v>
      </c>
      <c r="E143" s="29">
        <f t="shared" si="6"/>
        <v>0</v>
      </c>
    </row>
    <row r="144" spans="1:5" x14ac:dyDescent="0.25">
      <c r="A144" s="63"/>
      <c r="B144" s="62" t="s">
        <v>176</v>
      </c>
      <c r="C144" s="80"/>
      <c r="D144" s="82" t="s">
        <v>177</v>
      </c>
      <c r="E144" s="29">
        <f t="shared" si="6"/>
        <v>0</v>
      </c>
    </row>
    <row r="145" spans="1:5" x14ac:dyDescent="0.25">
      <c r="A145" s="63"/>
      <c r="B145" s="62" t="s">
        <v>178</v>
      </c>
      <c r="C145" s="80"/>
      <c r="D145" s="82" t="s">
        <v>179</v>
      </c>
      <c r="E145" s="29">
        <f t="shared" si="6"/>
        <v>0</v>
      </c>
    </row>
    <row r="146" spans="1:5" x14ac:dyDescent="0.25">
      <c r="A146" s="63"/>
      <c r="B146" s="62" t="s">
        <v>180</v>
      </c>
      <c r="C146" s="80"/>
      <c r="D146" s="82" t="s">
        <v>181</v>
      </c>
      <c r="E146" s="29">
        <f t="shared" si="6"/>
        <v>0</v>
      </c>
    </row>
    <row r="147" spans="1:5" x14ac:dyDescent="0.25">
      <c r="A147" s="63"/>
      <c r="B147" s="62" t="s">
        <v>182</v>
      </c>
      <c r="C147" s="80"/>
      <c r="D147" s="82" t="s">
        <v>177</v>
      </c>
      <c r="E147" s="29">
        <f t="shared" si="6"/>
        <v>0</v>
      </c>
    </row>
    <row r="148" spans="1:5" x14ac:dyDescent="0.25">
      <c r="A148" s="63"/>
      <c r="B148" s="62" t="s">
        <v>183</v>
      </c>
      <c r="C148" s="80"/>
      <c r="D148" s="82" t="s">
        <v>177</v>
      </c>
      <c r="E148" s="29">
        <f t="shared" si="6"/>
        <v>0</v>
      </c>
    </row>
    <row r="149" spans="1:5" x14ac:dyDescent="0.25">
      <c r="A149" s="63"/>
      <c r="B149" s="62" t="s">
        <v>184</v>
      </c>
      <c r="C149" s="80"/>
      <c r="D149" s="82" t="s">
        <v>179</v>
      </c>
      <c r="E149" s="29">
        <f t="shared" si="6"/>
        <v>0</v>
      </c>
    </row>
    <row r="150" spans="1:5" x14ac:dyDescent="0.25">
      <c r="A150" s="63"/>
      <c r="B150" s="62" t="s">
        <v>185</v>
      </c>
      <c r="C150" s="80"/>
      <c r="D150" s="82" t="s">
        <v>181</v>
      </c>
      <c r="E150" s="29">
        <f t="shared" si="6"/>
        <v>0</v>
      </c>
    </row>
    <row r="151" spans="1:5" x14ac:dyDescent="0.25">
      <c r="A151" s="63" t="s">
        <v>186</v>
      </c>
      <c r="B151" s="52" t="s">
        <v>187</v>
      </c>
      <c r="C151" s="27"/>
      <c r="D151" s="28">
        <v>2</v>
      </c>
      <c r="E151" s="29">
        <f t="shared" si="6"/>
        <v>0</v>
      </c>
    </row>
    <row r="152" spans="1:5" x14ac:dyDescent="0.25">
      <c r="A152" s="63" t="s">
        <v>188</v>
      </c>
      <c r="B152" s="60" t="s">
        <v>189</v>
      </c>
      <c r="C152" s="27"/>
      <c r="D152" s="28">
        <v>1</v>
      </c>
      <c r="E152" s="29">
        <f t="shared" si="6"/>
        <v>0</v>
      </c>
    </row>
    <row r="153" spans="1:5" x14ac:dyDescent="0.25">
      <c r="A153" s="63" t="s">
        <v>190</v>
      </c>
      <c r="B153" s="60" t="s">
        <v>191</v>
      </c>
      <c r="C153" s="27"/>
      <c r="D153" s="28">
        <v>1</v>
      </c>
      <c r="E153" s="29">
        <f t="shared" si="6"/>
        <v>0</v>
      </c>
    </row>
    <row r="154" spans="1:5" x14ac:dyDescent="0.25">
      <c r="A154" s="63" t="s">
        <v>192</v>
      </c>
      <c r="B154" s="52" t="s">
        <v>193</v>
      </c>
      <c r="C154" s="27"/>
      <c r="D154" s="28">
        <v>1</v>
      </c>
      <c r="E154" s="29">
        <f t="shared" si="6"/>
        <v>0</v>
      </c>
    </row>
    <row r="155" spans="1:5" ht="28.5" x14ac:dyDescent="0.25">
      <c r="A155" s="63" t="s">
        <v>194</v>
      </c>
      <c r="B155" s="67" t="s">
        <v>195</v>
      </c>
      <c r="C155" s="27"/>
      <c r="D155" s="28">
        <v>2</v>
      </c>
      <c r="E155" s="29">
        <f t="shared" si="6"/>
        <v>0</v>
      </c>
    </row>
    <row r="156" spans="1:5" x14ac:dyDescent="0.25">
      <c r="A156" s="63" t="s">
        <v>196</v>
      </c>
      <c r="B156" s="54" t="s">
        <v>197</v>
      </c>
      <c r="C156" s="27"/>
      <c r="D156" s="28">
        <v>1</v>
      </c>
      <c r="E156" s="29">
        <f t="shared" si="6"/>
        <v>0</v>
      </c>
    </row>
    <row r="157" spans="1:5" x14ac:dyDescent="0.25">
      <c r="A157" s="63" t="s">
        <v>198</v>
      </c>
      <c r="B157" s="48" t="s">
        <v>199</v>
      </c>
      <c r="C157" s="27"/>
      <c r="D157" s="28">
        <v>2</v>
      </c>
      <c r="E157" s="29">
        <f t="shared" si="6"/>
        <v>0</v>
      </c>
    </row>
    <row r="158" spans="1:5" x14ac:dyDescent="0.25">
      <c r="A158" s="63" t="s">
        <v>200</v>
      </c>
      <c r="B158" s="48" t="s">
        <v>201</v>
      </c>
      <c r="C158" s="27"/>
      <c r="D158" s="28">
        <v>1</v>
      </c>
      <c r="E158" s="29">
        <f t="shared" si="6"/>
        <v>0</v>
      </c>
    </row>
    <row r="159" spans="1:5" x14ac:dyDescent="0.25">
      <c r="A159" s="63" t="s">
        <v>202</v>
      </c>
      <c r="B159" s="62" t="s">
        <v>203</v>
      </c>
      <c r="C159" s="27"/>
      <c r="D159" s="28">
        <v>2</v>
      </c>
      <c r="E159" s="29">
        <f t="shared" si="6"/>
        <v>0</v>
      </c>
    </row>
    <row r="160" spans="1:5" x14ac:dyDescent="0.25">
      <c r="A160" s="63" t="s">
        <v>204</v>
      </c>
      <c r="B160" s="60" t="s">
        <v>205</v>
      </c>
      <c r="C160" s="27"/>
      <c r="D160" s="28">
        <v>1</v>
      </c>
      <c r="E160" s="29">
        <f t="shared" si="6"/>
        <v>0</v>
      </c>
    </row>
    <row r="161" spans="1:5" ht="28.5" x14ac:dyDescent="0.25">
      <c r="A161" s="63" t="s">
        <v>206</v>
      </c>
      <c r="B161" s="67" t="s">
        <v>170</v>
      </c>
      <c r="C161" s="27"/>
      <c r="D161" s="28">
        <v>1</v>
      </c>
      <c r="E161" s="29">
        <f t="shared" si="6"/>
        <v>0</v>
      </c>
    </row>
    <row r="162" spans="1:5" x14ac:dyDescent="0.25">
      <c r="A162" s="47"/>
      <c r="B162" s="48" t="s">
        <v>23</v>
      </c>
      <c r="C162" s="49"/>
      <c r="D162" s="28">
        <v>1</v>
      </c>
      <c r="E162" s="29">
        <f t="shared" si="6"/>
        <v>0</v>
      </c>
    </row>
    <row r="163" spans="1:5" x14ac:dyDescent="0.25">
      <c r="A163" s="63" t="s">
        <v>207</v>
      </c>
      <c r="B163" s="54" t="s">
        <v>34</v>
      </c>
      <c r="C163" s="27"/>
      <c r="D163" s="28">
        <v>1</v>
      </c>
      <c r="E163" s="29">
        <f t="shared" si="6"/>
        <v>0</v>
      </c>
    </row>
    <row r="164" spans="1:5" x14ac:dyDescent="0.25">
      <c r="A164" s="63" t="s">
        <v>208</v>
      </c>
      <c r="B164" s="48" t="s">
        <v>209</v>
      </c>
      <c r="C164" s="27"/>
      <c r="D164" s="28">
        <v>1</v>
      </c>
      <c r="E164" s="29">
        <f t="shared" si="6"/>
        <v>0</v>
      </c>
    </row>
    <row r="165" spans="1:5" x14ac:dyDescent="0.25">
      <c r="A165" s="63"/>
      <c r="B165" s="62" t="s">
        <v>210</v>
      </c>
      <c r="C165" s="61"/>
      <c r="D165" s="28">
        <v>6</v>
      </c>
      <c r="E165" s="29">
        <f t="shared" si="6"/>
        <v>0</v>
      </c>
    </row>
    <row r="166" spans="1:5" x14ac:dyDescent="0.25">
      <c r="A166" s="63"/>
      <c r="B166" s="62" t="s">
        <v>211</v>
      </c>
      <c r="C166" s="61"/>
      <c r="D166" s="28">
        <v>6</v>
      </c>
      <c r="E166" s="29">
        <f t="shared" si="6"/>
        <v>0</v>
      </c>
    </row>
    <row r="167" spans="1:5" x14ac:dyDescent="0.25">
      <c r="A167" s="63"/>
      <c r="B167" s="62" t="s">
        <v>212</v>
      </c>
      <c r="C167" s="61"/>
      <c r="D167" s="28">
        <v>6</v>
      </c>
      <c r="E167" s="29">
        <f t="shared" si="6"/>
        <v>0</v>
      </c>
    </row>
    <row r="168" spans="1:5" x14ac:dyDescent="0.25">
      <c r="A168" s="63"/>
      <c r="B168" s="62" t="s">
        <v>213</v>
      </c>
      <c r="C168" s="61"/>
      <c r="D168" s="28">
        <v>6</v>
      </c>
      <c r="E168" s="29">
        <f t="shared" si="6"/>
        <v>0</v>
      </c>
    </row>
    <row r="169" spans="1:5" x14ac:dyDescent="0.25">
      <c r="A169" s="63"/>
      <c r="B169" s="62" t="s">
        <v>214</v>
      </c>
      <c r="C169" s="61"/>
      <c r="D169" s="28">
        <v>4</v>
      </c>
      <c r="E169" s="29">
        <f t="shared" si="6"/>
        <v>0</v>
      </c>
    </row>
    <row r="170" spans="1:5" x14ac:dyDescent="0.25">
      <c r="A170" s="63" t="s">
        <v>215</v>
      </c>
      <c r="B170" s="60" t="s">
        <v>165</v>
      </c>
      <c r="C170" s="27"/>
      <c r="D170" s="28">
        <v>1</v>
      </c>
      <c r="E170" s="29">
        <f t="shared" si="6"/>
        <v>0</v>
      </c>
    </row>
    <row r="171" spans="1:5" x14ac:dyDescent="0.25">
      <c r="A171" s="63" t="s">
        <v>216</v>
      </c>
      <c r="B171" s="54" t="s">
        <v>217</v>
      </c>
      <c r="C171" s="27"/>
      <c r="D171" s="28">
        <v>1</v>
      </c>
      <c r="E171" s="29">
        <f t="shared" si="6"/>
        <v>0</v>
      </c>
    </row>
    <row r="172" spans="1:5" ht="15" x14ac:dyDescent="0.25">
      <c r="A172" s="22"/>
      <c r="B172" s="23" t="s">
        <v>218</v>
      </c>
      <c r="C172" s="23"/>
      <c r="D172" s="23"/>
      <c r="E172" s="24"/>
    </row>
    <row r="173" spans="1:5" x14ac:dyDescent="0.25">
      <c r="A173" s="63" t="s">
        <v>219</v>
      </c>
      <c r="B173" s="48" t="s">
        <v>199</v>
      </c>
      <c r="C173" s="27"/>
      <c r="D173" s="28">
        <v>2</v>
      </c>
      <c r="E173" s="29">
        <f t="shared" si="6"/>
        <v>0</v>
      </c>
    </row>
    <row r="174" spans="1:5" x14ac:dyDescent="0.25">
      <c r="A174" s="63" t="s">
        <v>220</v>
      </c>
      <c r="B174" s="52" t="s">
        <v>221</v>
      </c>
      <c r="C174" s="27"/>
      <c r="D174" s="28">
        <v>1</v>
      </c>
      <c r="E174" s="29">
        <f t="shared" si="6"/>
        <v>0</v>
      </c>
    </row>
    <row r="175" spans="1:5" x14ac:dyDescent="0.25">
      <c r="A175" s="63" t="s">
        <v>222</v>
      </c>
      <c r="B175" s="52" t="s">
        <v>223</v>
      </c>
      <c r="C175" s="27"/>
      <c r="D175" s="28">
        <v>1</v>
      </c>
      <c r="E175" s="29">
        <f t="shared" si="6"/>
        <v>0</v>
      </c>
    </row>
    <row r="176" spans="1:5" x14ac:dyDescent="0.25">
      <c r="A176" s="63" t="s">
        <v>224</v>
      </c>
      <c r="B176" s="60" t="s">
        <v>225</v>
      </c>
      <c r="C176" s="27"/>
      <c r="D176" s="28">
        <v>1</v>
      </c>
      <c r="E176" s="29">
        <f t="shared" si="6"/>
        <v>0</v>
      </c>
    </row>
    <row r="177" spans="1:5" x14ac:dyDescent="0.25">
      <c r="A177" s="63" t="s">
        <v>226</v>
      </c>
      <c r="B177" s="60" t="s">
        <v>227</v>
      </c>
      <c r="C177" s="27"/>
      <c r="D177" s="28">
        <v>1</v>
      </c>
      <c r="E177" s="29">
        <f t="shared" si="6"/>
        <v>0</v>
      </c>
    </row>
    <row r="178" spans="1:5" x14ac:dyDescent="0.25">
      <c r="A178" s="63" t="s">
        <v>228</v>
      </c>
      <c r="B178" s="67" t="s">
        <v>229</v>
      </c>
      <c r="C178" s="27"/>
      <c r="D178" s="28">
        <v>1</v>
      </c>
      <c r="E178" s="29">
        <f t="shared" si="6"/>
        <v>0</v>
      </c>
    </row>
    <row r="179" spans="1:5" x14ac:dyDescent="0.25">
      <c r="A179" s="63" t="s">
        <v>230</v>
      </c>
      <c r="B179" s="62" t="s">
        <v>203</v>
      </c>
      <c r="C179" s="27"/>
      <c r="D179" s="28">
        <v>3</v>
      </c>
      <c r="E179" s="29">
        <f t="shared" si="6"/>
        <v>0</v>
      </c>
    </row>
    <row r="180" spans="1:5" x14ac:dyDescent="0.25">
      <c r="A180" s="63" t="s">
        <v>231</v>
      </c>
      <c r="B180" s="60" t="s">
        <v>232</v>
      </c>
      <c r="C180" s="27"/>
      <c r="D180" s="28">
        <v>1</v>
      </c>
      <c r="E180" s="29">
        <f t="shared" si="6"/>
        <v>0</v>
      </c>
    </row>
    <row r="181" spans="1:5" x14ac:dyDescent="0.25">
      <c r="A181" s="63" t="s">
        <v>233</v>
      </c>
      <c r="B181" s="62" t="s">
        <v>234</v>
      </c>
      <c r="C181" s="27"/>
      <c r="D181" s="28">
        <v>1</v>
      </c>
      <c r="E181" s="29">
        <f t="shared" si="6"/>
        <v>0</v>
      </c>
    </row>
    <row r="182" spans="1:5" ht="15" x14ac:dyDescent="0.25">
      <c r="A182" s="76" t="s">
        <v>235</v>
      </c>
      <c r="B182" s="77" t="s">
        <v>236</v>
      </c>
      <c r="C182" s="57" t="s">
        <v>39</v>
      </c>
      <c r="D182" s="78">
        <v>1</v>
      </c>
      <c r="E182" s="59"/>
    </row>
    <row r="183" spans="1:5" x14ac:dyDescent="0.25">
      <c r="A183" s="63" t="s">
        <v>237</v>
      </c>
      <c r="B183" s="52" t="s">
        <v>238</v>
      </c>
      <c r="C183" s="27"/>
      <c r="D183" s="28">
        <v>1</v>
      </c>
      <c r="E183" s="29">
        <f t="shared" si="6"/>
        <v>0</v>
      </c>
    </row>
    <row r="184" spans="1:5" x14ac:dyDescent="0.25">
      <c r="A184" s="63" t="s">
        <v>239</v>
      </c>
      <c r="B184" s="60" t="s">
        <v>240</v>
      </c>
      <c r="C184" s="27"/>
      <c r="D184" s="28">
        <v>1</v>
      </c>
      <c r="E184" s="29">
        <f t="shared" si="6"/>
        <v>0</v>
      </c>
    </row>
    <row r="185" spans="1:5" ht="15" x14ac:dyDescent="0.25">
      <c r="A185" s="22"/>
      <c r="B185" s="23" t="s">
        <v>241</v>
      </c>
      <c r="C185" s="23"/>
      <c r="D185" s="23"/>
      <c r="E185" s="24"/>
    </row>
    <row r="186" spans="1:5" ht="15" thickBot="1" x14ac:dyDescent="0.3">
      <c r="A186" s="83"/>
      <c r="B186" s="84" t="s">
        <v>242</v>
      </c>
      <c r="C186" s="85"/>
      <c r="D186" s="86">
        <v>1</v>
      </c>
      <c r="E186" s="87">
        <f t="shared" si="6"/>
        <v>0</v>
      </c>
    </row>
    <row r="187" spans="1:5" ht="15" x14ac:dyDescent="0.25">
      <c r="B187" s="89" t="s">
        <v>243</v>
      </c>
      <c r="E187" s="90">
        <f>SUM(E5:E186)</f>
        <v>0</v>
      </c>
    </row>
    <row r="188" spans="1:5" x14ac:dyDescent="0.25">
      <c r="B188" s="91" t="s">
        <v>244</v>
      </c>
      <c r="E188" s="92"/>
    </row>
    <row r="189" spans="1:5" x14ac:dyDescent="0.25">
      <c r="B189" s="91" t="s">
        <v>245</v>
      </c>
      <c r="E189" s="92"/>
    </row>
    <row r="190" spans="1:5" x14ac:dyDescent="0.25">
      <c r="B190" s="91" t="s">
        <v>246</v>
      </c>
      <c r="E190" s="92"/>
    </row>
    <row r="191" spans="1:5" ht="15" x14ac:dyDescent="0.25">
      <c r="B191" s="89" t="s">
        <v>247</v>
      </c>
      <c r="E191" s="93">
        <f>SUM(E187:E190)</f>
        <v>0</v>
      </c>
    </row>
    <row r="192" spans="1:5" x14ac:dyDescent="0.25">
      <c r="B192" s="91" t="s">
        <v>248</v>
      </c>
      <c r="E192" s="94">
        <f>E193-E191</f>
        <v>0</v>
      </c>
    </row>
    <row r="193" spans="2:5" ht="15" x14ac:dyDescent="0.25">
      <c r="B193" s="89" t="s">
        <v>249</v>
      </c>
      <c r="E193" s="93">
        <f>E191*1.21</f>
        <v>0</v>
      </c>
    </row>
    <row r="195" spans="2:5" ht="15" x14ac:dyDescent="0.25">
      <c r="B195" s="95" t="s">
        <v>250</v>
      </c>
    </row>
    <row r="196" spans="2:5" ht="15" x14ac:dyDescent="0.25">
      <c r="B196" s="96"/>
    </row>
    <row r="197" spans="2:5" x14ac:dyDescent="0.25">
      <c r="B197" s="2" t="s">
        <v>251</v>
      </c>
    </row>
    <row r="198" spans="2:5" x14ac:dyDescent="0.25">
      <c r="B198" s="97" t="s">
        <v>252</v>
      </c>
    </row>
    <row r="199" spans="2:5" ht="83.25" customHeight="1" x14ac:dyDescent="0.25">
      <c r="B199" s="98" t="s">
        <v>253</v>
      </c>
      <c r="C199" s="98"/>
      <c r="D199" s="98"/>
      <c r="E199" s="98"/>
    </row>
    <row r="200" spans="2:5" x14ac:dyDescent="0.25">
      <c r="B200" s="91"/>
    </row>
    <row r="201" spans="2:5" ht="15" x14ac:dyDescent="0.25">
      <c r="B201" s="99" t="s">
        <v>254</v>
      </c>
    </row>
    <row r="202" spans="2:5" x14ac:dyDescent="0.25">
      <c r="B202" s="98" t="s">
        <v>255</v>
      </c>
      <c r="C202" s="98"/>
      <c r="D202" s="98"/>
      <c r="E202" s="98"/>
    </row>
    <row r="203" spans="2:5" ht="28.5" customHeight="1" x14ac:dyDescent="0.25">
      <c r="B203" s="98" t="s">
        <v>256</v>
      </c>
      <c r="C203" s="98"/>
      <c r="D203" s="98"/>
      <c r="E203" s="98"/>
    </row>
    <row r="204" spans="2:5" x14ac:dyDescent="0.25">
      <c r="B204" s="98" t="s">
        <v>257</v>
      </c>
      <c r="C204" s="98"/>
      <c r="D204" s="98"/>
      <c r="E204" s="98"/>
    </row>
    <row r="205" spans="2:5" x14ac:dyDescent="0.25">
      <c r="B205" s="98" t="s">
        <v>258</v>
      </c>
      <c r="C205" s="98"/>
      <c r="D205" s="98"/>
      <c r="E205" s="98"/>
    </row>
    <row r="206" spans="2:5" x14ac:dyDescent="0.25">
      <c r="B206" s="100" t="s">
        <v>259</v>
      </c>
      <c r="C206" s="100"/>
      <c r="D206" s="100"/>
      <c r="E206" s="100"/>
    </row>
    <row r="207" spans="2:5" x14ac:dyDescent="0.25">
      <c r="B207" s="100" t="s">
        <v>260</v>
      </c>
      <c r="C207" s="100"/>
      <c r="D207" s="100"/>
      <c r="E207" s="100"/>
    </row>
    <row r="208" spans="2:5" x14ac:dyDescent="0.25">
      <c r="B208" s="100" t="s">
        <v>261</v>
      </c>
      <c r="C208" s="100"/>
      <c r="D208" s="100"/>
      <c r="E208" s="100"/>
    </row>
    <row r="209" spans="2:5" x14ac:dyDescent="0.25">
      <c r="B209" s="100" t="s">
        <v>262</v>
      </c>
      <c r="C209" s="100"/>
      <c r="D209" s="100"/>
      <c r="E209" s="100"/>
    </row>
    <row r="210" spans="2:5" x14ac:dyDescent="0.25">
      <c r="B210" s="100" t="s">
        <v>263</v>
      </c>
      <c r="C210" s="100"/>
      <c r="D210" s="100"/>
      <c r="E210" s="100"/>
    </row>
    <row r="211" spans="2:5" x14ac:dyDescent="0.25">
      <c r="B211" s="100" t="s">
        <v>264</v>
      </c>
      <c r="C211" s="100"/>
      <c r="D211" s="100"/>
      <c r="E211" s="100"/>
    </row>
    <row r="212" spans="2:5" x14ac:dyDescent="0.25">
      <c r="B212" s="100" t="s">
        <v>265</v>
      </c>
      <c r="C212" s="100"/>
      <c r="D212" s="100"/>
      <c r="E212" s="100"/>
    </row>
    <row r="213" spans="2:5" x14ac:dyDescent="0.25">
      <c r="B213" s="100" t="s">
        <v>266</v>
      </c>
      <c r="C213" s="100"/>
      <c r="D213" s="100"/>
      <c r="E213" s="100"/>
    </row>
    <row r="214" spans="2:5" x14ac:dyDescent="0.25">
      <c r="B214" s="100" t="s">
        <v>267</v>
      </c>
      <c r="C214" s="100"/>
      <c r="D214" s="100"/>
      <c r="E214" s="100"/>
    </row>
    <row r="215" spans="2:5" x14ac:dyDescent="0.25">
      <c r="B215" s="98" t="s">
        <v>268</v>
      </c>
      <c r="C215" s="98"/>
      <c r="D215" s="98"/>
      <c r="E215" s="98"/>
    </row>
    <row r="216" spans="2:5" x14ac:dyDescent="0.25">
      <c r="B216" s="100" t="s">
        <v>269</v>
      </c>
      <c r="C216" s="100"/>
      <c r="D216" s="100"/>
      <c r="E216" s="100"/>
    </row>
    <row r="217" spans="2:5" ht="13.5" customHeight="1" x14ac:dyDescent="0.25">
      <c r="B217" s="100" t="s">
        <v>270</v>
      </c>
      <c r="C217" s="100"/>
      <c r="D217" s="100"/>
      <c r="E217" s="100"/>
    </row>
    <row r="218" spans="2:5" x14ac:dyDescent="0.25">
      <c r="B218" s="100" t="s">
        <v>271</v>
      </c>
      <c r="C218" s="100"/>
      <c r="D218" s="100"/>
      <c r="E218" s="100"/>
    </row>
    <row r="219" spans="2:5" x14ac:dyDescent="0.25">
      <c r="B219" s="100" t="s">
        <v>272</v>
      </c>
      <c r="C219" s="100"/>
      <c r="D219" s="100"/>
      <c r="E219" s="100"/>
    </row>
    <row r="220" spans="2:5" x14ac:dyDescent="0.25">
      <c r="B220" s="100" t="s">
        <v>273</v>
      </c>
      <c r="C220" s="100"/>
      <c r="D220" s="100"/>
      <c r="E220" s="100"/>
    </row>
    <row r="221" spans="2:5" x14ac:dyDescent="0.25">
      <c r="B221" s="100" t="s">
        <v>274</v>
      </c>
      <c r="C221" s="100"/>
      <c r="D221" s="100"/>
      <c r="E221" s="100"/>
    </row>
    <row r="222" spans="2:5" x14ac:dyDescent="0.25">
      <c r="B222" s="100" t="s">
        <v>275</v>
      </c>
      <c r="C222" s="100"/>
      <c r="D222" s="100"/>
      <c r="E222" s="100"/>
    </row>
    <row r="223" spans="2:5" x14ac:dyDescent="0.25">
      <c r="B223" s="100" t="s">
        <v>276</v>
      </c>
      <c r="C223" s="100"/>
      <c r="D223" s="100"/>
      <c r="E223" s="100"/>
    </row>
    <row r="224" spans="2:5" x14ac:dyDescent="0.25">
      <c r="B224" s="98" t="s">
        <v>277</v>
      </c>
      <c r="C224" s="98"/>
      <c r="D224" s="98"/>
      <c r="E224" s="98"/>
    </row>
    <row r="225" spans="2:5" x14ac:dyDescent="0.25">
      <c r="B225" s="100" t="s">
        <v>278</v>
      </c>
      <c r="C225" s="100"/>
      <c r="D225" s="100"/>
      <c r="E225" s="100"/>
    </row>
    <row r="226" spans="2:5" x14ac:dyDescent="0.25">
      <c r="B226" s="100" t="s">
        <v>279</v>
      </c>
      <c r="C226" s="100"/>
      <c r="D226" s="100"/>
      <c r="E226" s="100"/>
    </row>
    <row r="227" spans="2:5" x14ac:dyDescent="0.25">
      <c r="B227" s="100" t="s">
        <v>280</v>
      </c>
      <c r="C227" s="100"/>
      <c r="D227" s="100"/>
      <c r="E227" s="100"/>
    </row>
    <row r="228" spans="2:5" ht="35.25" customHeight="1" x14ac:dyDescent="0.25">
      <c r="B228" s="100" t="s">
        <v>281</v>
      </c>
      <c r="C228" s="100"/>
      <c r="D228" s="100"/>
      <c r="E228" s="100"/>
    </row>
    <row r="229" spans="2:5" x14ac:dyDescent="0.25">
      <c r="B229" s="98" t="s">
        <v>282</v>
      </c>
      <c r="C229" s="98"/>
      <c r="D229" s="98"/>
      <c r="E229" s="98"/>
    </row>
    <row r="230" spans="2:5" x14ac:dyDescent="0.25">
      <c r="B230" s="100" t="s">
        <v>283</v>
      </c>
      <c r="C230" s="100"/>
      <c r="D230" s="100"/>
      <c r="E230" s="100"/>
    </row>
    <row r="231" spans="2:5" x14ac:dyDescent="0.25">
      <c r="B231" s="100" t="s">
        <v>284</v>
      </c>
      <c r="C231" s="100"/>
      <c r="D231" s="100"/>
      <c r="E231" s="100"/>
    </row>
    <row r="232" spans="2:5" x14ac:dyDescent="0.25">
      <c r="B232" s="100" t="s">
        <v>285</v>
      </c>
      <c r="C232" s="100"/>
      <c r="D232" s="100"/>
      <c r="E232" s="100"/>
    </row>
    <row r="233" spans="2:5" x14ac:dyDescent="0.25">
      <c r="B233" s="100" t="s">
        <v>286</v>
      </c>
      <c r="C233" s="100"/>
      <c r="D233" s="100"/>
      <c r="E233" s="100"/>
    </row>
    <row r="234" spans="2:5" x14ac:dyDescent="0.25">
      <c r="B234" s="100" t="s">
        <v>287</v>
      </c>
      <c r="C234" s="100"/>
      <c r="D234" s="100"/>
      <c r="E234" s="100"/>
    </row>
    <row r="235" spans="2:5" x14ac:dyDescent="0.25">
      <c r="B235" s="100" t="s">
        <v>288</v>
      </c>
      <c r="C235" s="100"/>
      <c r="D235" s="100"/>
      <c r="E235" s="100"/>
    </row>
    <row r="236" spans="2:5" x14ac:dyDescent="0.25">
      <c r="B236" s="98" t="s">
        <v>289</v>
      </c>
      <c r="C236" s="98"/>
      <c r="D236" s="98"/>
      <c r="E236" s="98"/>
    </row>
    <row r="237" spans="2:5" x14ac:dyDescent="0.25">
      <c r="B237" s="100" t="s">
        <v>290</v>
      </c>
      <c r="C237" s="100"/>
      <c r="D237" s="100"/>
      <c r="E237" s="100"/>
    </row>
    <row r="238" spans="2:5" x14ac:dyDescent="0.25">
      <c r="B238" s="100" t="s">
        <v>291</v>
      </c>
      <c r="C238" s="100"/>
      <c r="D238" s="100"/>
      <c r="E238" s="100"/>
    </row>
    <row r="239" spans="2:5" x14ac:dyDescent="0.25">
      <c r="B239" s="100" t="s">
        <v>292</v>
      </c>
      <c r="C239" s="100"/>
      <c r="D239" s="100"/>
      <c r="E239" s="100"/>
    </row>
    <row r="240" spans="2:5" x14ac:dyDescent="0.25">
      <c r="B240" s="98" t="s">
        <v>293</v>
      </c>
      <c r="C240" s="98"/>
      <c r="D240" s="98"/>
      <c r="E240" s="98"/>
    </row>
    <row r="241" spans="2:5" x14ac:dyDescent="0.25">
      <c r="B241" s="100" t="s">
        <v>294</v>
      </c>
      <c r="C241" s="100"/>
      <c r="D241" s="100"/>
      <c r="E241" s="100"/>
    </row>
    <row r="242" spans="2:5" x14ac:dyDescent="0.25">
      <c r="B242" s="100" t="s">
        <v>295</v>
      </c>
      <c r="C242" s="100"/>
      <c r="D242" s="100"/>
      <c r="E242" s="100"/>
    </row>
    <row r="243" spans="2:5" x14ac:dyDescent="0.25">
      <c r="B243" s="100" t="s">
        <v>296</v>
      </c>
      <c r="C243" s="100"/>
      <c r="D243" s="100"/>
      <c r="E243" s="100"/>
    </row>
    <row r="244" spans="2:5" x14ac:dyDescent="0.25">
      <c r="B244" s="100" t="s">
        <v>297</v>
      </c>
      <c r="C244" s="100"/>
      <c r="D244" s="100"/>
      <c r="E244" s="100"/>
    </row>
    <row r="245" spans="2:5" ht="28.5" customHeight="1" x14ac:dyDescent="0.25">
      <c r="B245" s="100" t="s">
        <v>298</v>
      </c>
      <c r="C245" s="100"/>
      <c r="D245" s="100"/>
      <c r="E245" s="100"/>
    </row>
    <row r="246" spans="2:5" x14ac:dyDescent="0.25">
      <c r="B246" s="98" t="s">
        <v>299</v>
      </c>
      <c r="C246" s="98"/>
      <c r="D246" s="98"/>
      <c r="E246" s="98"/>
    </row>
    <row r="247" spans="2:5" x14ac:dyDescent="0.25">
      <c r="B247" s="100" t="s">
        <v>300</v>
      </c>
      <c r="C247" s="100"/>
      <c r="D247" s="100"/>
      <c r="E247" s="100"/>
    </row>
    <row r="248" spans="2:5" x14ac:dyDescent="0.25">
      <c r="B248" s="100" t="s">
        <v>301</v>
      </c>
      <c r="C248" s="100"/>
      <c r="D248" s="100"/>
      <c r="E248" s="100"/>
    </row>
    <row r="249" spans="2:5" x14ac:dyDescent="0.25">
      <c r="B249" s="100" t="s">
        <v>302</v>
      </c>
      <c r="C249" s="100"/>
      <c r="D249" s="100"/>
      <c r="E249" s="100"/>
    </row>
  </sheetData>
  <mergeCells count="66">
    <mergeCell ref="B244:E244"/>
    <mergeCell ref="B245:E245"/>
    <mergeCell ref="B246:E246"/>
    <mergeCell ref="B247:E247"/>
    <mergeCell ref="B248:E248"/>
    <mergeCell ref="B249:E249"/>
    <mergeCell ref="B238:E238"/>
    <mergeCell ref="B239:E239"/>
    <mergeCell ref="B240:E240"/>
    <mergeCell ref="B241:E241"/>
    <mergeCell ref="B242:E242"/>
    <mergeCell ref="B243:E243"/>
    <mergeCell ref="B232:E232"/>
    <mergeCell ref="B233:E233"/>
    <mergeCell ref="B234:E234"/>
    <mergeCell ref="B235:E235"/>
    <mergeCell ref="B236:E236"/>
    <mergeCell ref="B237:E237"/>
    <mergeCell ref="B226:E226"/>
    <mergeCell ref="B227:E227"/>
    <mergeCell ref="B228:E228"/>
    <mergeCell ref="B229:E229"/>
    <mergeCell ref="B230:E230"/>
    <mergeCell ref="B231:E231"/>
    <mergeCell ref="B220:E220"/>
    <mergeCell ref="B221:E221"/>
    <mergeCell ref="B222:E222"/>
    <mergeCell ref="B223:E223"/>
    <mergeCell ref="B224:E224"/>
    <mergeCell ref="B225:E225"/>
    <mergeCell ref="B214:E214"/>
    <mergeCell ref="B215:E215"/>
    <mergeCell ref="B216:E216"/>
    <mergeCell ref="B217:E217"/>
    <mergeCell ref="B218:E218"/>
    <mergeCell ref="B219:E219"/>
    <mergeCell ref="B208:E208"/>
    <mergeCell ref="B209:E209"/>
    <mergeCell ref="B210:E210"/>
    <mergeCell ref="B211:E211"/>
    <mergeCell ref="B212:E212"/>
    <mergeCell ref="B213:E213"/>
    <mergeCell ref="B202:E202"/>
    <mergeCell ref="B203:E203"/>
    <mergeCell ref="B204:E204"/>
    <mergeCell ref="B205:E205"/>
    <mergeCell ref="B206:E206"/>
    <mergeCell ref="B207:E207"/>
    <mergeCell ref="B124:E124"/>
    <mergeCell ref="B131:E131"/>
    <mergeCell ref="B138:E138"/>
    <mergeCell ref="B172:E172"/>
    <mergeCell ref="B185:E185"/>
    <mergeCell ref="B199:E199"/>
    <mergeCell ref="B25:E25"/>
    <mergeCell ref="A29:E29"/>
    <mergeCell ref="B30:E30"/>
    <mergeCell ref="B33:E33"/>
    <mergeCell ref="B37:E37"/>
    <mergeCell ref="B42:E42"/>
    <mergeCell ref="A1:E1"/>
    <mergeCell ref="A3:E3"/>
    <mergeCell ref="B8:E8"/>
    <mergeCell ref="B10:E10"/>
    <mergeCell ref="B12:E12"/>
    <mergeCell ref="B14:E14"/>
  </mergeCells>
  <conditionalFormatting sqref="A2:E2 D68:D71 B187:B196 E187:E193">
    <cfRule type="expression" dxfId="63" priority="64">
      <formula>ROW()=AKTIVNÍŘÁDEK()</formula>
    </cfRule>
  </conditionalFormatting>
  <conditionalFormatting sqref="B68:B71">
    <cfRule type="expression" dxfId="62" priority="50">
      <formula>ROW()=AKTIVNÍŘÁDEK()</formula>
    </cfRule>
  </conditionalFormatting>
  <conditionalFormatting sqref="B73:B76">
    <cfRule type="expression" dxfId="61" priority="49">
      <formula>ROW()=AKTIVNÍŘÁDEK()</formula>
    </cfRule>
  </conditionalFormatting>
  <conditionalFormatting sqref="B120">
    <cfRule type="expression" dxfId="60" priority="53">
      <formula>ROW()=AKTIVNÍŘÁDEK()</formula>
    </cfRule>
  </conditionalFormatting>
  <conditionalFormatting sqref="B164">
    <cfRule type="expression" dxfId="59" priority="52">
      <formula>ROW()=AKTIVNÍŘÁDEK()</formula>
    </cfRule>
  </conditionalFormatting>
  <conditionalFormatting sqref="B198:B200">
    <cfRule type="expression" dxfId="58" priority="63">
      <formula>ROW()=AKTIVNÍŘÁDEK()</formula>
    </cfRule>
  </conditionalFormatting>
  <conditionalFormatting sqref="B103:E116">
    <cfRule type="expression" dxfId="57" priority="51">
      <formula>ROW()=AKTIVNÍŘÁDEK()</formula>
    </cfRule>
  </conditionalFormatting>
  <conditionalFormatting sqref="C16">
    <cfRule type="expression" dxfId="56" priority="62">
      <formula>ROW()=AKTIVNÍŘÁDEK()</formula>
    </cfRule>
  </conditionalFormatting>
  <conditionalFormatting sqref="C80">
    <cfRule type="expression" dxfId="55" priority="61">
      <formula>ROW()=AKTIVNÍŘÁDEK()</formula>
    </cfRule>
  </conditionalFormatting>
  <conditionalFormatting sqref="C86">
    <cfRule type="expression" dxfId="54" priority="54">
      <formula>ROW()=AKTIVNÍŘÁDEK()</formula>
    </cfRule>
  </conditionalFormatting>
  <conditionalFormatting sqref="C93">
    <cfRule type="expression" dxfId="53" priority="60">
      <formula>ROW()=AKTIVNÍŘÁDEK()</formula>
    </cfRule>
  </conditionalFormatting>
  <conditionalFormatting sqref="C95">
    <cfRule type="expression" dxfId="52" priority="59">
      <formula>ROW()=AKTIVNÍŘÁDEK()</formula>
    </cfRule>
  </conditionalFormatting>
  <conditionalFormatting sqref="C119">
    <cfRule type="expression" dxfId="51" priority="58">
      <formula>ROW()=AKTIVNÍŘÁDEK()</formula>
    </cfRule>
  </conditionalFormatting>
  <conditionalFormatting sqref="C126">
    <cfRule type="expression" dxfId="50" priority="57">
      <formula>ROW()=AKTIVNÍŘÁDEK()</formula>
    </cfRule>
  </conditionalFormatting>
  <conditionalFormatting sqref="C137">
    <cfRule type="expression" dxfId="49" priority="56">
      <formula>ROW()=AKTIVNÍŘÁDEK()</formula>
    </cfRule>
  </conditionalFormatting>
  <conditionalFormatting sqref="C162">
    <cfRule type="expression" dxfId="48" priority="55">
      <formula>ROW()=AKTIVNÍŘÁDEK()</formula>
    </cfRule>
  </conditionalFormatting>
  <conditionalFormatting sqref="B201 B249">
    <cfRule type="expression" dxfId="47" priority="48">
      <formula>ROW()=AKTIVNÍŘÁDEK()</formula>
    </cfRule>
  </conditionalFormatting>
  <conditionalFormatting sqref="B248">
    <cfRule type="expression" dxfId="46" priority="47">
      <formula>ROW()=AKTIVNÍŘÁDEK()</formula>
    </cfRule>
  </conditionalFormatting>
  <conditionalFormatting sqref="B247">
    <cfRule type="expression" dxfId="45" priority="46">
      <formula>ROW()=AKTIVNÍŘÁDEK()</formula>
    </cfRule>
  </conditionalFormatting>
  <conditionalFormatting sqref="B246">
    <cfRule type="expression" dxfId="44" priority="45">
      <formula>ROW()=AKTIVNÍŘÁDEK()</formula>
    </cfRule>
  </conditionalFormatting>
  <conditionalFormatting sqref="B205">
    <cfRule type="expression" dxfId="43" priority="1">
      <formula>ROW()=AKTIVNÍŘÁDEK()</formula>
    </cfRule>
  </conditionalFormatting>
  <conditionalFormatting sqref="B245">
    <cfRule type="expression" dxfId="42" priority="44">
      <formula>ROW()=AKTIVNÍŘÁDEK()</formula>
    </cfRule>
  </conditionalFormatting>
  <conditionalFormatting sqref="B209">
    <cfRule type="expression" dxfId="41" priority="8">
      <formula>ROW()=AKTIVNÍŘÁDEK()</formula>
    </cfRule>
  </conditionalFormatting>
  <conditionalFormatting sqref="B244">
    <cfRule type="expression" dxfId="40" priority="43">
      <formula>ROW()=AKTIVNÍŘÁDEK()</formula>
    </cfRule>
  </conditionalFormatting>
  <conditionalFormatting sqref="B243">
    <cfRule type="expression" dxfId="39" priority="42">
      <formula>ROW()=AKTIVNÍŘÁDEK()</formula>
    </cfRule>
  </conditionalFormatting>
  <conditionalFormatting sqref="B242">
    <cfRule type="expression" dxfId="38" priority="41">
      <formula>ROW()=AKTIVNÍŘÁDEK()</formula>
    </cfRule>
  </conditionalFormatting>
  <conditionalFormatting sqref="B206">
    <cfRule type="expression" dxfId="37" priority="5">
      <formula>ROW()=AKTIVNÍŘÁDEK()</formula>
    </cfRule>
  </conditionalFormatting>
  <conditionalFormatting sqref="B214">
    <cfRule type="expression" dxfId="36" priority="13">
      <formula>ROW()=AKTIVNÍŘÁDEK()</formula>
    </cfRule>
  </conditionalFormatting>
  <conditionalFormatting sqref="B241">
    <cfRule type="expression" dxfId="35" priority="40">
      <formula>ROW()=AKTIVNÍŘÁDEK()</formula>
    </cfRule>
  </conditionalFormatting>
  <conditionalFormatting sqref="B240">
    <cfRule type="expression" dxfId="34" priority="39">
      <formula>ROW()=AKTIVNÍŘÁDEK()</formula>
    </cfRule>
  </conditionalFormatting>
  <conditionalFormatting sqref="B239">
    <cfRule type="expression" dxfId="33" priority="38">
      <formula>ROW()=AKTIVNÍŘÁDEK()</formula>
    </cfRule>
  </conditionalFormatting>
  <conditionalFormatting sqref="B238">
    <cfRule type="expression" dxfId="32" priority="37">
      <formula>ROW()=AKTIVNÍŘÁDEK()</formula>
    </cfRule>
  </conditionalFormatting>
  <conditionalFormatting sqref="B237">
    <cfRule type="expression" dxfId="31" priority="36">
      <formula>ROW()=AKTIVNÍŘÁDEK()</formula>
    </cfRule>
  </conditionalFormatting>
  <conditionalFormatting sqref="B236">
    <cfRule type="expression" dxfId="30" priority="35">
      <formula>ROW()=AKTIVNÍŘÁDEK()</formula>
    </cfRule>
  </conditionalFormatting>
  <conditionalFormatting sqref="B235">
    <cfRule type="expression" dxfId="29" priority="34">
      <formula>ROW()=AKTIVNÍŘÁDEK()</formula>
    </cfRule>
  </conditionalFormatting>
  <conditionalFormatting sqref="B234">
    <cfRule type="expression" dxfId="28" priority="33">
      <formula>ROW()=AKTIVNÍŘÁDEK()</formula>
    </cfRule>
  </conditionalFormatting>
  <conditionalFormatting sqref="B233">
    <cfRule type="expression" dxfId="27" priority="32">
      <formula>ROW()=AKTIVNÍŘÁDEK()</formula>
    </cfRule>
  </conditionalFormatting>
  <conditionalFormatting sqref="B232">
    <cfRule type="expression" dxfId="26" priority="31">
      <formula>ROW()=AKTIVNÍŘÁDEK()</formula>
    </cfRule>
  </conditionalFormatting>
  <conditionalFormatting sqref="B231">
    <cfRule type="expression" dxfId="25" priority="30">
      <formula>ROW()=AKTIVNÍŘÁDEK()</formula>
    </cfRule>
  </conditionalFormatting>
  <conditionalFormatting sqref="B230">
    <cfRule type="expression" dxfId="24" priority="29">
      <formula>ROW()=AKTIVNÍŘÁDEK()</formula>
    </cfRule>
  </conditionalFormatting>
  <conditionalFormatting sqref="B229">
    <cfRule type="expression" dxfId="23" priority="28">
      <formula>ROW()=AKTIVNÍŘÁDEK()</formula>
    </cfRule>
  </conditionalFormatting>
  <conditionalFormatting sqref="B228">
    <cfRule type="expression" dxfId="22" priority="27">
      <formula>ROW()=AKTIVNÍŘÁDEK()</formula>
    </cfRule>
  </conditionalFormatting>
  <conditionalFormatting sqref="B227">
    <cfRule type="expression" dxfId="21" priority="26">
      <formula>ROW()=AKTIVNÍŘÁDEK()</formula>
    </cfRule>
  </conditionalFormatting>
  <conditionalFormatting sqref="B226">
    <cfRule type="expression" dxfId="20" priority="25">
      <formula>ROW()=AKTIVNÍŘÁDEK()</formula>
    </cfRule>
  </conditionalFormatting>
  <conditionalFormatting sqref="B225">
    <cfRule type="expression" dxfId="19" priority="24">
      <formula>ROW()=AKTIVNÍŘÁDEK()</formula>
    </cfRule>
  </conditionalFormatting>
  <conditionalFormatting sqref="B224">
    <cfRule type="expression" dxfId="18" priority="23">
      <formula>ROW()=AKTIVNÍŘÁDEK()</formula>
    </cfRule>
  </conditionalFormatting>
  <conditionalFormatting sqref="B223">
    <cfRule type="expression" dxfId="17" priority="22">
      <formula>ROW()=AKTIVNÍŘÁDEK()</formula>
    </cfRule>
  </conditionalFormatting>
  <conditionalFormatting sqref="B222">
    <cfRule type="expression" dxfId="16" priority="21">
      <formula>ROW()=AKTIVNÍŘÁDEK()</formula>
    </cfRule>
  </conditionalFormatting>
  <conditionalFormatting sqref="B221">
    <cfRule type="expression" dxfId="15" priority="20">
      <formula>ROW()=AKTIVNÍŘÁDEK()</formula>
    </cfRule>
  </conditionalFormatting>
  <conditionalFormatting sqref="B220">
    <cfRule type="expression" dxfId="14" priority="19">
      <formula>ROW()=AKTIVNÍŘÁDEK()</formula>
    </cfRule>
  </conditionalFormatting>
  <conditionalFormatting sqref="B219">
    <cfRule type="expression" dxfId="13" priority="18">
      <formula>ROW()=AKTIVNÍŘÁDEK()</formula>
    </cfRule>
  </conditionalFormatting>
  <conditionalFormatting sqref="B218">
    <cfRule type="expression" dxfId="12" priority="17">
      <formula>ROW()=AKTIVNÍŘÁDEK()</formula>
    </cfRule>
  </conditionalFormatting>
  <conditionalFormatting sqref="B217">
    <cfRule type="expression" dxfId="11" priority="16">
      <formula>ROW()=AKTIVNÍŘÁDEK()</formula>
    </cfRule>
  </conditionalFormatting>
  <conditionalFormatting sqref="B216">
    <cfRule type="expression" dxfId="10" priority="15">
      <formula>ROW()=AKTIVNÍŘÁDEK()</formula>
    </cfRule>
  </conditionalFormatting>
  <conditionalFormatting sqref="B215">
    <cfRule type="expression" dxfId="9" priority="14">
      <formula>ROW()=AKTIVNÍŘÁDEK()</formula>
    </cfRule>
  </conditionalFormatting>
  <conditionalFormatting sqref="B213">
    <cfRule type="expression" dxfId="8" priority="12">
      <formula>ROW()=AKTIVNÍŘÁDEK()</formula>
    </cfRule>
  </conditionalFormatting>
  <conditionalFormatting sqref="B212">
    <cfRule type="expression" dxfId="7" priority="11">
      <formula>ROW()=AKTIVNÍŘÁDEK()</formula>
    </cfRule>
  </conditionalFormatting>
  <conditionalFormatting sqref="B211">
    <cfRule type="expression" dxfId="6" priority="10">
      <formula>ROW()=AKTIVNÍŘÁDEK()</formula>
    </cfRule>
  </conditionalFormatting>
  <conditionalFormatting sqref="B210">
    <cfRule type="expression" dxfId="5" priority="9">
      <formula>ROW()=AKTIVNÍŘÁDEK()</formula>
    </cfRule>
  </conditionalFormatting>
  <conditionalFormatting sqref="B208">
    <cfRule type="expression" dxfId="4" priority="7">
      <formula>ROW()=AKTIVNÍŘÁDEK()</formula>
    </cfRule>
  </conditionalFormatting>
  <conditionalFormatting sqref="B207">
    <cfRule type="expression" dxfId="3" priority="6">
      <formula>ROW()=AKTIVNÍŘÁDEK()</formula>
    </cfRule>
  </conditionalFormatting>
  <conditionalFormatting sqref="B202">
    <cfRule type="expression" dxfId="2" priority="4">
      <formula>ROW()=AKTIVNÍŘÁDEK()</formula>
    </cfRule>
  </conditionalFormatting>
  <conditionalFormatting sqref="B203">
    <cfRule type="expression" dxfId="1" priority="3">
      <formula>ROW()=AKTIVNÍŘÁDEK()</formula>
    </cfRule>
  </conditionalFormatting>
  <conditionalFormatting sqref="B204">
    <cfRule type="expression" dxfId="0" priority="2">
      <formula>ROW()=AKTIVNÍŘÁDEK()</formula>
    </cfRule>
  </conditionalFormatting>
  <dataValidations count="1">
    <dataValidation type="list" allowBlank="1" showInputMessage="1" showErrorMessage="1" sqref="C2">
      <mc:AlternateContent xmlns:x12ac="http://schemas.microsoft.com/office/spreadsheetml/2011/1/ac" xmlns:mc="http://schemas.openxmlformats.org/markup-compatibility/2006">
        <mc:Choice Requires="x12ac">
          <x12ac:list>-," 3/8"""," 3/4"""," 1/2"""</x12ac:list>
        </mc:Choice>
        <mc:Fallback>
          <formula1>"-, 3/8"", 3/4"", 1/2"""</formula1>
        </mc:Fallback>
      </mc:AlternateContent>
    </dataValidation>
  </dataValidations>
  <printOptions horizontalCentered="1"/>
  <pageMargins left="0.70866141732283472" right="0.70866141732283472" top="0.74803149606299213" bottom="0.74803149606299213" header="0.31496062992125984" footer="0.31496062992125984"/>
  <pageSetup paperSize="9" scale="38" fitToHeight="3" orientation="landscape" r:id="rId1"/>
  <headerFooter>
    <oddHeader>&amp;LRekonstrukce kuchyně a společných prostor ZŠ Obránců Míru 369, Kopřivnice
&amp;CSeznam strojů a zařízení</oddHeader>
    <oddFooter>&amp;LD.2.1 TECHNOLOGICKÉ ŘEŠENÍ&amp;C&amp;P/&amp;N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SOUPIS POLOŽEK</vt:lpstr>
      <vt:lpstr>'SOUPIS POLOŽEK'!Oblast_tisku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 Šebestová</dc:creator>
  <cp:lastModifiedBy>Magda Šebestová</cp:lastModifiedBy>
  <dcterms:created xsi:type="dcterms:W3CDTF">2026-04-10T14:39:06Z</dcterms:created>
  <dcterms:modified xsi:type="dcterms:W3CDTF">2026-04-10T14:40:14Z</dcterms:modified>
</cp:coreProperties>
</file>