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MŠ Pionýrská - oplocení 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<sst xmlns="http://schemas.openxmlformats.org/spreadsheetml/2006/main" count="58" uniqueCount="52">
  <si>
    <t xml:space="preserve">Akce : </t>
  </si>
  <si>
    <t xml:space="preserve">1. </t>
  </si>
  <si>
    <t xml:space="preserve">množství </t>
  </si>
  <si>
    <t>m</t>
  </si>
  <si>
    <t>m.j.</t>
  </si>
  <si>
    <t xml:space="preserve">j. cena </t>
  </si>
  <si>
    <t>celkem v Kč</t>
  </si>
  <si>
    <t xml:space="preserve">P. č. </t>
  </si>
  <si>
    <t xml:space="preserve">Popis </t>
  </si>
  <si>
    <t>4.</t>
  </si>
  <si>
    <t>2.</t>
  </si>
  <si>
    <t xml:space="preserve">Popis stávajícího oplocení : </t>
  </si>
  <si>
    <t xml:space="preserve">m </t>
  </si>
  <si>
    <t xml:space="preserve">Specifikace nového oplocení: </t>
  </si>
  <si>
    <t xml:space="preserve">3. </t>
  </si>
  <si>
    <t xml:space="preserve">soub. </t>
  </si>
  <si>
    <t>- držáky pro uchycení podhrabových desek a sloupků  - pozink</t>
  </si>
  <si>
    <t xml:space="preserve">Zemní práce související s montáží nového oplocení </t>
  </si>
  <si>
    <t>5.</t>
  </si>
  <si>
    <t xml:space="preserve">Vytýčení inženýrský sítí </t>
  </si>
  <si>
    <t xml:space="preserve">Náklady celkem </t>
  </si>
  <si>
    <t xml:space="preserve">21% DPH </t>
  </si>
  <si>
    <t xml:space="preserve">Náklady celkem včetně DPH </t>
  </si>
  <si>
    <t xml:space="preserve">Zaměření skutečného stavu a vypracování výrobní dokumentace pro provedení díla </t>
  </si>
  <si>
    <t xml:space="preserve">Příloha č. 3- Výkaz výměr a bližší popis předmětu díla </t>
  </si>
  <si>
    <r>
      <t>Celková cena díla musí být stanovena jako cena nejvýše přípustná a musí obsahovat veškeré náklady spojené s řádným a kompletním předáním díla. Uchazeč je povinen se seznámit se všemi okolnostmi, které mohou mít vliv na cenu a průběh realizace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 ve své nabídce tyto okolnosti zohlednit. </t>
    </r>
  </si>
  <si>
    <t>- nové oplocení bude provedeno dle přílohy č. 4- výkresy situace a návrh řešení</t>
  </si>
  <si>
    <t xml:space="preserve">MŠ Pionýrská - oprava oplocení </t>
  </si>
  <si>
    <t xml:space="preserve">- v příloze č. 4 - fotodokumentace stávajícího stavu oplocení </t>
  </si>
  <si>
    <t>- zemní práce související s provedením betonových patek pro osazení plotových sloupků - počet slouků cca 70ks ( vychází se ze stávajícího stavu oplocení )</t>
  </si>
  <si>
    <t>6.</t>
  </si>
  <si>
    <t>7.</t>
  </si>
  <si>
    <t>Terenní úpravy</t>
  </si>
  <si>
    <t>- nové  oplocení se bude skládat z plotových dílů o výšce 1300 mm a š. 2660-2700 mm vyplněných  pletivem tl.2,5 mm, oka pletiva 50x50 mm, průměr drátu min. 2,5 mm s povrchovou úpravou z výroby -žárové pozinkování, potažené  plastem v odstínu  ANTRACIT- RAL 7016</t>
  </si>
  <si>
    <t xml:space="preserve">-počet polí plotu cca 70ks -předpokládá se, že rozteč polí bude cca  2700mm.  V případě realizace je možno se domluvit na úpravě počtu polí. </t>
  </si>
  <si>
    <t xml:space="preserve">Dodávka a montáž nového oplocení  včetně branek </t>
  </si>
  <si>
    <t xml:space="preserve">- sloupky ocelové kulataté  o pr. 40 mm, zhora zaslepené , stěna min. tl. 3mm, délky cca 2100 mm, povrchová úprava - žárový pozink, vypalovaná prášková barva - antracit - RAL 7016. Sloupky se uloží do betonové patky s  hloubkou v zemi 80cm. Počet sloupků cca75 ks ( vychází se ze stávajícího stavu oplocení). </t>
  </si>
  <si>
    <t>- osazení podhrabových  betonových desek výšky 300mm , tl. 4-5cm.</t>
  </si>
  <si>
    <t>- zajištění napojení stávajícího oplocení na část oplocení, které zůstane zachované ( jedná se o dvě místa)</t>
  </si>
  <si>
    <t>- dodávka a montáž 2 ks jednokřídlých   branek, každá z nich  o rozměru cca 1150x1425mm , s výplní tahokov - žárový pozink, vypalovaná prášková barva antracit RAL 7016,  se zámkem na klíč - vložka FAB, včetně osazení 2ks ocelových  kulatých sloupků ke každé brance o pr. 80mm - povrchová úprava - žárový pozink, vypalovaná prášková barva - antracit  RAL 7016</t>
  </si>
  <si>
    <t xml:space="preserve">- vybudování  betonových patek s hloubkou cca 80cm pro osazení sloupků oplocení branek. Předpokládá se počet sloupků  cca 75ks oplocení a 4 ks  pro branky. Počet sloupků se při realizaci upřesní. </t>
  </si>
  <si>
    <t xml:space="preserve">- odstranění stávajících betonových patek sloupů stáv. oplocení , počet  sloupků cca 70ks + 4ks branky </t>
  </si>
  <si>
    <t>Zemní práce související s demontáží stávajícího oplocení  včetně zajištění likvidace  ( odvoz na skládku a uhrazení poplatku za skládkovné)</t>
  </si>
  <si>
    <t>- odstranění stávající betonové podezdívky v délce cca 14,4m  o rozměru cca š. 250mmm, výšky nad terénem 300mm.</t>
  </si>
  <si>
    <t xml:space="preserve">- likvidace náletových křovin  v trase oplocení  - předpokládaná délka trasy  cca 140m a šířka  1m , v trase oplocení bude nutné i odstranit kořeny , které by bránily provedení díla </t>
  </si>
  <si>
    <t>Oprava 1 pole oplocení  ( u vstupní branky)</t>
  </si>
  <si>
    <t xml:space="preserve">- provede se vyspravení stávající  pole oplocení o rozměru cca 2700x1140mm a 1ks sloupů. jedná se o pole, které se nachází u vstupní branyk do zahrady MŠ a je součástí oplocení , které nebude předmětem zakázky. Stávající pole tvoří železná rámová konstrukce vyplněná drátěným pletivem. U stávající pole oplocení  včetně 1ks sloupu se provede odstranění stávajícího nátěru, rzi, mastnoty a nečistot a pole oplocení  včetně  sloupu se opatří 1x základním nátěrem a 2x nátěrem  ANTRACIT – RAL 7016 </t>
  </si>
  <si>
    <t xml:space="preserve">Demontáž části stávajícího oplocení  včetně sloupků,betonových  patek, demontáž 2 ks jednokřídlých branek, demontáž podezdívky a zajištění likvidace demontovaného materiálu a uhrazení poplatku za skládkovné. </t>
  </si>
  <si>
    <t xml:space="preserve">- uvedení dotčeného povrchu  v délce oplocení cca 190m do původního stavu - srovnání terénu, osetí povrchu travou, oprava vstupních chodníků u branek do MŠ apod.  </t>
  </si>
  <si>
    <t xml:space="preserve">Část oplocení v délce cca  173m  je provedena drátěným pletivem upevněným k ocelovým sloupkům bez podhrabových desek.  Při rozteči jednotlivých sloupků  stávajícího oplocení  2500- 2700mm se předpokládá počet sloupků cca 70ks. Zbývající část stávajícího oplocení v délce cca 14,4m se skládá z plotových dílů  1x(2660x1140)mm, 3x( 2700x1140)mm a 1x(3600x1140)mm, které tvoří železné rámy vyplněné drátěným pletivem. Ocelové sloupky v počtu cca 5-ti ks této části oplocení jsou upevněné v betonové podezdívce   o rozměru š. 250mm, výšky nad terénem 300mm, délky 14,5m .    Součástí demontovaného oplocení jsou  2ks jednokřídlých branek o rozměru cca 1150x 1425mm včetně 2ks ocelových sloupů ke každé brance. V místě stávajících branek, které jsou předmětem zakázky,  jsou chodníky vydlážděny žulovými kostkami.  </t>
  </si>
  <si>
    <t xml:space="preserve">- částečné rozebrání chodníku v místě řešených branek (2ks)- stávající chodník je provedený žulovými kostkami </t>
  </si>
  <si>
    <t xml:space="preserve">-uvedení chodníků v místech  branek, které mají být včetně sloupů vyměněny za nové,  do původního stavu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</si>
</sst>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4" fontId="23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wrapText="1"/>
    </xf>
    <xf numFmtId="4" fontId="23" fillId="34" borderId="10" xfId="0" applyNumberFormat="1" applyFont="1" applyFill="1" applyBorder="1" applyAlignment="1">
      <alignment/>
    </xf>
    <xf numFmtId="49" fontId="0" fillId="0" borderId="0" xfId="0" applyNumberFormat="1" applyAlignment="1">
      <alignment horizontal="left" wrapText="1"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 wrapText="1"/>
    </xf>
    <xf numFmtId="4" fontId="23" fillId="34" borderId="0" xfId="0" applyNumberFormat="1" applyFont="1" applyFill="1" applyAlignment="1">
      <alignment/>
    </xf>
    <xf numFmtId="49" fontId="0" fillId="0" borderId="11" xfId="0" applyNumberFormat="1" applyBorder="1" applyAlignment="1">
      <alignment horizontal="left" wrapText="1"/>
    </xf>
    <xf numFmtId="49" fontId="23" fillId="34" borderId="10" xfId="0" applyNumberFormat="1" applyFont="1" applyFill="1" applyBorder="1" applyAlignment="1">
      <alignment horizontal="left" wrapText="1"/>
    </xf>
    <xf numFmtId="4" fontId="23" fillId="34" borderId="10" xfId="0" applyNumberFormat="1" applyFont="1" applyFill="1" applyBorder="1" applyAlignment="1">
      <alignment horizontal="left" wrapText="1"/>
    </xf>
    <xf numFmtId="4" fontId="23" fillId="34" borderId="10" xfId="0" applyNumberFormat="1" applyFont="1" applyFill="1" applyBorder="1" applyAlignment="1">
      <alignment horizontal="center" wrapText="1"/>
    </xf>
    <xf numFmtId="4" fontId="23" fillId="34" borderId="1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right" wrapText="1"/>
    </xf>
    <xf numFmtId="4" fontId="23" fillId="3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35" borderId="12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25">
      <selection activeCell="J40" sqref="J40"/>
    </sheetView>
  </sheetViews>
  <sheetFormatPr defaultColWidth="9.140625" defaultRowHeight="15"/>
  <cols>
    <col min="1" max="1" width="6.8515625" style="0" customWidth="1"/>
    <col min="2" max="2" width="36.57421875" style="1" customWidth="1"/>
    <col min="3" max="3" width="11.57421875" style="0" customWidth="1"/>
    <col min="5" max="5" width="15.8515625" style="0" customWidth="1"/>
    <col min="6" max="6" width="15.140625" style="0" customWidth="1"/>
  </cols>
  <sheetData>
    <row r="1" ht="15">
      <c r="A1" t="s">
        <v>24</v>
      </c>
    </row>
    <row r="2" spans="1:6" ht="15">
      <c r="A2" s="3" t="s">
        <v>0</v>
      </c>
      <c r="B2" s="41" t="s">
        <v>27</v>
      </c>
      <c r="C2" s="41"/>
      <c r="D2" s="41"/>
      <c r="E2" s="41"/>
      <c r="F2" s="3"/>
    </row>
    <row r="5" spans="1:6" ht="15">
      <c r="A5" s="4" t="s">
        <v>7</v>
      </c>
      <c r="B5" s="6" t="s">
        <v>8</v>
      </c>
      <c r="C5" s="7" t="s">
        <v>4</v>
      </c>
      <c r="D5" s="7" t="s">
        <v>2</v>
      </c>
      <c r="E5" s="7" t="s">
        <v>5</v>
      </c>
      <c r="F5" s="7" t="s">
        <v>6</v>
      </c>
    </row>
    <row r="6" spans="1:6" ht="90">
      <c r="A6" s="18" t="s">
        <v>1</v>
      </c>
      <c r="B6" s="19" t="s">
        <v>47</v>
      </c>
      <c r="C6" s="18" t="s">
        <v>3</v>
      </c>
      <c r="D6" s="29">
        <v>190</v>
      </c>
      <c r="E6" s="20">
        <v>0</v>
      </c>
      <c r="F6" s="20">
        <f>D6*E6</f>
        <v>0</v>
      </c>
    </row>
    <row r="7" spans="2:6" ht="15">
      <c r="B7" s="39" t="s">
        <v>11</v>
      </c>
      <c r="C7" s="39"/>
      <c r="D7" s="39"/>
      <c r="E7" s="39"/>
      <c r="F7" s="39"/>
    </row>
    <row r="8" spans="2:6" ht="15">
      <c r="B8" s="38" t="s">
        <v>28</v>
      </c>
      <c r="C8" s="38"/>
      <c r="D8" s="38"/>
      <c r="E8" s="38"/>
      <c r="F8" s="2"/>
    </row>
    <row r="9" spans="2:6" ht="135.75" customHeight="1">
      <c r="B9" s="38" t="s">
        <v>49</v>
      </c>
      <c r="C9" s="38"/>
      <c r="D9" s="38"/>
      <c r="E9" s="38"/>
      <c r="F9" s="38"/>
    </row>
    <row r="10" spans="2:6" ht="15" customHeight="1">
      <c r="B10" s="33"/>
      <c r="C10" s="33"/>
      <c r="D10" s="33"/>
      <c r="E10" s="33"/>
      <c r="F10" s="33"/>
    </row>
    <row r="11" spans="1:6" ht="30">
      <c r="A11" s="18" t="s">
        <v>10</v>
      </c>
      <c r="B11" s="19" t="s">
        <v>35</v>
      </c>
      <c r="C11" s="18" t="s">
        <v>12</v>
      </c>
      <c r="D11" s="29">
        <v>190</v>
      </c>
      <c r="E11" s="20">
        <v>0</v>
      </c>
      <c r="F11" s="20">
        <f>D11*E11</f>
        <v>0</v>
      </c>
    </row>
    <row r="12" spans="2:6" ht="15">
      <c r="B12" s="42" t="s">
        <v>13</v>
      </c>
      <c r="C12" s="42"/>
      <c r="D12" s="42"/>
      <c r="E12" s="42"/>
      <c r="F12" s="2"/>
    </row>
    <row r="13" spans="2:6" ht="15">
      <c r="B13" s="38" t="s">
        <v>26</v>
      </c>
      <c r="C13" s="38"/>
      <c r="D13" s="38"/>
      <c r="E13" s="38"/>
      <c r="F13" s="38"/>
    </row>
    <row r="14" spans="2:6" ht="42.75" customHeight="1">
      <c r="B14" s="38" t="s">
        <v>34</v>
      </c>
      <c r="C14" s="38"/>
      <c r="D14" s="38"/>
      <c r="E14" s="38"/>
      <c r="F14" s="38"/>
    </row>
    <row r="15" spans="2:17" ht="51" customHeight="1">
      <c r="B15" s="38" t="s">
        <v>33</v>
      </c>
      <c r="C15" s="38"/>
      <c r="D15" s="38"/>
      <c r="E15" s="38"/>
      <c r="F15" s="38"/>
      <c r="I15" s="37"/>
      <c r="J15" s="37"/>
      <c r="K15" s="37"/>
      <c r="L15" s="37"/>
      <c r="M15" s="37"/>
      <c r="N15" s="37"/>
      <c r="O15" s="37"/>
      <c r="P15" s="37"/>
      <c r="Q15" s="37"/>
    </row>
    <row r="16" spans="2:6" ht="60" customHeight="1">
      <c r="B16" s="38" t="s">
        <v>36</v>
      </c>
      <c r="C16" s="38"/>
      <c r="D16" s="38"/>
      <c r="E16" s="38"/>
      <c r="F16" s="38"/>
    </row>
    <row r="17" spans="2:6" ht="15">
      <c r="B17" s="38" t="s">
        <v>37</v>
      </c>
      <c r="C17" s="38"/>
      <c r="D17" s="38"/>
      <c r="E17" s="38"/>
      <c r="F17" s="38"/>
    </row>
    <row r="18" spans="2:6" ht="15">
      <c r="B18" s="38" t="s">
        <v>16</v>
      </c>
      <c r="C18" s="38"/>
      <c r="D18" s="38"/>
      <c r="E18" s="38"/>
      <c r="F18" s="38"/>
    </row>
    <row r="19" spans="2:6" ht="66.75" customHeight="1">
      <c r="B19" s="38" t="s">
        <v>39</v>
      </c>
      <c r="C19" s="38"/>
      <c r="D19" s="38"/>
      <c r="E19" s="38"/>
      <c r="F19" s="38"/>
    </row>
    <row r="20" spans="2:6" ht="41.25" customHeight="1">
      <c r="B20" s="38" t="s">
        <v>40</v>
      </c>
      <c r="C20" s="38"/>
      <c r="D20" s="38"/>
      <c r="E20" s="38"/>
      <c r="F20" s="38"/>
    </row>
    <row r="21" spans="2:6" ht="15">
      <c r="B21" s="38" t="s">
        <v>38</v>
      </c>
      <c r="C21" s="38"/>
      <c r="D21" s="38"/>
      <c r="E21" s="38"/>
      <c r="F21" s="38"/>
    </row>
    <row r="22" spans="2:6" ht="15">
      <c r="B22" s="25"/>
      <c r="C22" s="25"/>
      <c r="D22" s="25"/>
      <c r="E22" s="25"/>
      <c r="F22" s="25"/>
    </row>
    <row r="23" spans="1:6" ht="60">
      <c r="A23" s="18" t="s">
        <v>14</v>
      </c>
      <c r="B23" s="19" t="s">
        <v>42</v>
      </c>
      <c r="C23" s="18" t="s">
        <v>15</v>
      </c>
      <c r="D23" s="29">
        <v>1</v>
      </c>
      <c r="E23" s="20"/>
      <c r="F23" s="32">
        <f>D23*E23</f>
        <v>0</v>
      </c>
    </row>
    <row r="24" spans="2:9" ht="15">
      <c r="B24" s="40"/>
      <c r="C24" s="40"/>
      <c r="D24" s="40"/>
      <c r="E24" s="40"/>
      <c r="F24" s="40"/>
      <c r="I24" s="5"/>
    </row>
    <row r="25" spans="2:6" ht="15">
      <c r="B25" s="35" t="s">
        <v>41</v>
      </c>
      <c r="C25" s="35"/>
      <c r="D25" s="35"/>
      <c r="E25" s="35"/>
      <c r="F25" s="35"/>
    </row>
    <row r="26" spans="2:6" ht="36" customHeight="1">
      <c r="B26" s="35" t="s">
        <v>43</v>
      </c>
      <c r="C26" s="35"/>
      <c r="D26" s="35"/>
      <c r="E26" s="35"/>
      <c r="F26" s="34"/>
    </row>
    <row r="27" spans="2:6" ht="36" customHeight="1">
      <c r="B27" s="35" t="s">
        <v>50</v>
      </c>
      <c r="C27" s="35"/>
      <c r="D27" s="35"/>
      <c r="E27" s="35"/>
      <c r="F27" s="35"/>
    </row>
    <row r="28" spans="2:6" ht="15">
      <c r="B28" s="35" t="s">
        <v>44</v>
      </c>
      <c r="C28" s="35"/>
      <c r="D28" s="35"/>
      <c r="E28" s="35"/>
      <c r="F28" s="35"/>
    </row>
    <row r="29" spans="2:6" ht="15">
      <c r="B29" s="25"/>
      <c r="C29" s="25"/>
      <c r="D29" s="25"/>
      <c r="E29" s="25"/>
      <c r="F29" s="25"/>
    </row>
    <row r="30" spans="1:6" ht="30">
      <c r="A30" s="18" t="s">
        <v>9</v>
      </c>
      <c r="B30" s="19" t="s">
        <v>17</v>
      </c>
      <c r="C30" s="18" t="s">
        <v>15</v>
      </c>
      <c r="D30" s="29">
        <v>1</v>
      </c>
      <c r="E30" s="20"/>
      <c r="F30" s="32">
        <f>D30*E30</f>
        <v>0</v>
      </c>
    </row>
    <row r="31" spans="2:9" ht="36" customHeight="1">
      <c r="B31" s="40" t="s">
        <v>29</v>
      </c>
      <c r="C31" s="40"/>
      <c r="D31" s="40"/>
      <c r="E31" s="40"/>
      <c r="F31" s="40"/>
      <c r="I31" s="5"/>
    </row>
    <row r="32" spans="2:9" ht="36" customHeight="1">
      <c r="B32" s="35" t="s">
        <v>51</v>
      </c>
      <c r="C32" s="35"/>
      <c r="D32" s="35"/>
      <c r="E32" s="35"/>
      <c r="F32" s="35"/>
      <c r="I32" s="5"/>
    </row>
    <row r="33" spans="2:6" ht="15">
      <c r="B33" s="38"/>
      <c r="C33" s="38"/>
      <c r="D33" s="38"/>
      <c r="E33" s="38"/>
      <c r="F33" s="38"/>
    </row>
    <row r="34" spans="1:6" ht="30" customHeight="1">
      <c r="A34" s="18" t="s">
        <v>30</v>
      </c>
      <c r="B34" s="26" t="s">
        <v>45</v>
      </c>
      <c r="C34" s="26" t="s">
        <v>15</v>
      </c>
      <c r="D34" s="28">
        <v>1</v>
      </c>
      <c r="E34" s="27"/>
      <c r="F34" s="31">
        <f>D34*E34</f>
        <v>0</v>
      </c>
    </row>
    <row r="35" spans="2:6" ht="101.25" customHeight="1">
      <c r="B35" s="38" t="s">
        <v>46</v>
      </c>
      <c r="C35" s="38"/>
      <c r="D35" s="38"/>
      <c r="E35" s="38"/>
      <c r="F35" s="38"/>
    </row>
    <row r="36" spans="1:6" ht="15">
      <c r="A36" s="18" t="s">
        <v>18</v>
      </c>
      <c r="B36" s="26" t="s">
        <v>19</v>
      </c>
      <c r="C36" s="26" t="s">
        <v>15</v>
      </c>
      <c r="D36" s="28">
        <v>1</v>
      </c>
      <c r="E36" s="27"/>
      <c r="F36" s="31">
        <f>D36*E36</f>
        <v>0</v>
      </c>
    </row>
    <row r="37" spans="2:6" ht="15">
      <c r="B37" s="38"/>
      <c r="C37" s="38"/>
      <c r="D37" s="38"/>
      <c r="E37" s="38"/>
      <c r="F37" s="38"/>
    </row>
    <row r="38" spans="2:6" ht="15">
      <c r="B38" s="21"/>
      <c r="C38" s="21"/>
      <c r="D38" s="21"/>
      <c r="E38" s="21"/>
      <c r="F38" s="21"/>
    </row>
    <row r="39" spans="1:6" ht="15">
      <c r="A39" s="18" t="s">
        <v>30</v>
      </c>
      <c r="B39" s="26" t="s">
        <v>32</v>
      </c>
      <c r="C39" s="26" t="s">
        <v>15</v>
      </c>
      <c r="D39" s="28">
        <v>1</v>
      </c>
      <c r="E39" s="27"/>
      <c r="F39" s="31">
        <f>D39*E39</f>
        <v>0</v>
      </c>
    </row>
    <row r="40" spans="1:6" ht="29.25" customHeight="1">
      <c r="A40" s="30"/>
      <c r="B40" s="36" t="s">
        <v>48</v>
      </c>
      <c r="C40" s="36"/>
      <c r="D40" s="36"/>
      <c r="E40" s="36"/>
      <c r="F40" s="36"/>
    </row>
    <row r="41" spans="2:6" ht="15">
      <c r="B41" s="21"/>
      <c r="C41" s="21"/>
      <c r="D41" s="21"/>
      <c r="E41" s="21"/>
      <c r="F41" s="21"/>
    </row>
    <row r="42" spans="1:6" ht="45">
      <c r="A42" s="18" t="s">
        <v>31</v>
      </c>
      <c r="B42" s="26" t="s">
        <v>23</v>
      </c>
      <c r="C42" s="26" t="s">
        <v>15</v>
      </c>
      <c r="D42" s="28">
        <v>1</v>
      </c>
      <c r="E42" s="27"/>
      <c r="F42" s="31">
        <f>D42*E42</f>
        <v>0</v>
      </c>
    </row>
    <row r="43" spans="2:6" ht="15">
      <c r="B43" s="21"/>
      <c r="C43" s="21"/>
      <c r="D43" s="21"/>
      <c r="E43" s="21"/>
      <c r="F43" s="21"/>
    </row>
    <row r="44" spans="1:6" ht="15">
      <c r="A44" s="17"/>
      <c r="B44" s="23" t="s">
        <v>20</v>
      </c>
      <c r="C44" s="22"/>
      <c r="D44" s="24"/>
      <c r="E44" s="24"/>
      <c r="F44" s="24">
        <f>SUM(F6,F11,F23,F30,F36,F39,F42+F34)</f>
        <v>0</v>
      </c>
    </row>
    <row r="45" spans="1:6" ht="15">
      <c r="A45" s="17"/>
      <c r="B45" s="23" t="s">
        <v>21</v>
      </c>
      <c r="C45" s="22"/>
      <c r="D45" s="24"/>
      <c r="E45" s="24"/>
      <c r="F45" s="24">
        <f>F44/100*21</f>
        <v>0</v>
      </c>
    </row>
    <row r="46" spans="1:6" ht="15">
      <c r="A46" s="17"/>
      <c r="B46" s="23" t="s">
        <v>22</v>
      </c>
      <c r="C46" s="22"/>
      <c r="D46" s="24"/>
      <c r="E46" s="24"/>
      <c r="F46" s="24">
        <f>F44+F45</f>
        <v>0</v>
      </c>
    </row>
    <row r="47" spans="1:6" ht="15">
      <c r="A47" s="5"/>
      <c r="B47" s="14"/>
      <c r="C47" s="5"/>
      <c r="D47" s="5"/>
      <c r="E47" s="5"/>
      <c r="F47" s="5"/>
    </row>
    <row r="48" spans="1:6" ht="15">
      <c r="A48" s="5"/>
      <c r="B48" s="8"/>
      <c r="C48" s="15"/>
      <c r="D48" s="15"/>
      <c r="E48" s="15"/>
      <c r="F48" s="15"/>
    </row>
    <row r="49" spans="2:6" ht="55.5" customHeight="1">
      <c r="B49" s="43" t="s">
        <v>25</v>
      </c>
      <c r="C49" s="43"/>
      <c r="D49" s="43"/>
      <c r="E49" s="43"/>
      <c r="F49" s="43"/>
    </row>
    <row r="50" spans="4:6" ht="15">
      <c r="D50" s="2"/>
      <c r="E50" s="2"/>
      <c r="F50" s="2"/>
    </row>
    <row r="51" spans="4:6" ht="15">
      <c r="D51" s="2"/>
      <c r="E51" s="2"/>
      <c r="F51" s="2"/>
    </row>
    <row r="52" spans="4:6" ht="15">
      <c r="D52" s="2"/>
      <c r="E52" s="2"/>
      <c r="F52" s="2"/>
    </row>
    <row r="53" spans="4:6" ht="15">
      <c r="D53" s="2"/>
      <c r="E53" s="2"/>
      <c r="F53" s="2"/>
    </row>
    <row r="54" spans="4:6" ht="15">
      <c r="D54" s="2"/>
      <c r="E54" s="2"/>
      <c r="F54" s="2"/>
    </row>
    <row r="55" spans="4:6" ht="15">
      <c r="D55" s="2"/>
      <c r="E55" s="2"/>
      <c r="F55" s="2"/>
    </row>
    <row r="56" spans="4:6" ht="15">
      <c r="D56" s="2"/>
      <c r="E56" s="2"/>
      <c r="F56" s="2"/>
    </row>
    <row r="57" spans="2:6" s="5" customFormat="1" ht="15">
      <c r="B57" s="8"/>
      <c r="D57" s="9"/>
      <c r="E57" s="9"/>
      <c r="F57" s="9"/>
    </row>
    <row r="58" spans="2:6" s="5" customFormat="1" ht="15">
      <c r="B58" s="8"/>
      <c r="D58" s="9"/>
      <c r="E58" s="9"/>
      <c r="F58" s="9"/>
    </row>
    <row r="59" spans="2:6" s="5" customFormat="1" ht="15">
      <c r="B59" s="8"/>
      <c r="D59" s="9"/>
      <c r="E59" s="9"/>
      <c r="F59" s="9"/>
    </row>
    <row r="60" spans="2:6" s="5" customFormat="1" ht="15">
      <c r="B60" s="8"/>
      <c r="D60" s="9"/>
      <c r="E60" s="9"/>
      <c r="F60" s="9"/>
    </row>
    <row r="61" s="5" customFormat="1" ht="15">
      <c r="B61" s="8"/>
    </row>
    <row r="62" spans="1:6" s="13" customFormat="1" ht="15">
      <c r="A62" s="10"/>
      <c r="B62" s="11"/>
      <c r="C62" s="10"/>
      <c r="D62" s="10"/>
      <c r="E62" s="10"/>
      <c r="F62" s="12"/>
    </row>
    <row r="63" spans="2:6" s="5" customFormat="1" ht="15">
      <c r="B63" s="8"/>
      <c r="D63" s="9"/>
      <c r="E63" s="9"/>
      <c r="F63" s="9"/>
    </row>
    <row r="64" spans="2:6" s="5" customFormat="1" ht="15">
      <c r="B64" s="14"/>
      <c r="F64" s="9"/>
    </row>
    <row r="65" s="5" customFormat="1" ht="15">
      <c r="B65" s="8"/>
    </row>
    <row r="66" spans="2:6" s="5" customFormat="1" ht="15">
      <c r="B66" s="8"/>
      <c r="C66" s="15"/>
      <c r="D66" s="15"/>
      <c r="E66" s="15"/>
      <c r="F66" s="15"/>
    </row>
    <row r="67" spans="2:6" s="5" customFormat="1" ht="15">
      <c r="B67" s="8"/>
      <c r="E67" s="9"/>
      <c r="F67" s="9"/>
    </row>
    <row r="68" spans="2:6" s="5" customFormat="1" ht="15">
      <c r="B68" s="8"/>
      <c r="E68" s="9"/>
      <c r="F68" s="9"/>
    </row>
    <row r="69" spans="1:6" s="5" customFormat="1" ht="15">
      <c r="A69" s="13"/>
      <c r="B69" s="14"/>
      <c r="C69" s="13"/>
      <c r="D69" s="13"/>
      <c r="E69" s="16"/>
      <c r="F69" s="16"/>
    </row>
    <row r="70" s="5" customFormat="1" ht="15">
      <c r="B70" s="8"/>
    </row>
    <row r="71" spans="1:6" s="5" customFormat="1" ht="15">
      <c r="A71" s="13"/>
      <c r="B71" s="14"/>
      <c r="C71" s="13"/>
      <c r="D71" s="13"/>
      <c r="E71" s="13"/>
      <c r="F71" s="16"/>
    </row>
    <row r="72" spans="1:6" s="5" customFormat="1" ht="15">
      <c r="A72" s="13"/>
      <c r="B72" s="14"/>
      <c r="C72" s="13"/>
      <c r="D72" s="13"/>
      <c r="E72" s="13"/>
      <c r="F72" s="16"/>
    </row>
    <row r="73" spans="1:6" s="5" customFormat="1" ht="15">
      <c r="A73" s="13"/>
      <c r="B73" s="14"/>
      <c r="C73" s="13"/>
      <c r="D73" s="13"/>
      <c r="E73" s="13"/>
      <c r="F73" s="16"/>
    </row>
  </sheetData>
  <sheetProtection/>
  <mergeCells count="27">
    <mergeCell ref="B2:E2"/>
    <mergeCell ref="B12:E12"/>
    <mergeCell ref="B8:E8"/>
    <mergeCell ref="B49:F49"/>
    <mergeCell ref="B20:F20"/>
    <mergeCell ref="B16:F16"/>
    <mergeCell ref="B15:F15"/>
    <mergeCell ref="B14:F14"/>
    <mergeCell ref="B27:F27"/>
    <mergeCell ref="B32:F32"/>
    <mergeCell ref="B19:F19"/>
    <mergeCell ref="B25:F25"/>
    <mergeCell ref="B31:F31"/>
    <mergeCell ref="B33:F33"/>
    <mergeCell ref="B18:F18"/>
    <mergeCell ref="B17:F17"/>
    <mergeCell ref="B21:F21"/>
    <mergeCell ref="B26:E26"/>
    <mergeCell ref="B40:F40"/>
    <mergeCell ref="I15:Q15"/>
    <mergeCell ref="B35:F35"/>
    <mergeCell ref="B37:F37"/>
    <mergeCell ref="B7:F7"/>
    <mergeCell ref="B28:F28"/>
    <mergeCell ref="B9:F9"/>
    <mergeCell ref="B13:F13"/>
    <mergeCell ref="B24:F24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Martiníková</dc:creator>
  <cp:keywords/>
  <dc:description/>
  <cp:lastModifiedBy>Vladimíra Martiníková</cp:lastModifiedBy>
  <cp:lastPrinted>2019-03-19T07:14:17Z</cp:lastPrinted>
  <dcterms:created xsi:type="dcterms:W3CDTF">2019-03-18T11:11:23Z</dcterms:created>
  <dcterms:modified xsi:type="dcterms:W3CDTF">2020-09-02T12:03:39Z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2020-08-25T07:16:01Z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6e51c6d0-3235-4ffe-9ede-9a94692e2f84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  <property fmtid="{D5CDD505-2E9C-101B-9397-08002B2CF9AE}" pid="10" name="ContentTypeId">
    <vt:lpwstr>0x010100B35E627531AEFD46BA4DD1D233D364C6</vt:lpwstr>
  </property>
</Properties>
</file>